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ddheshp\Desktop\Rudesh Data\Sep\jalppp\"/>
    </mc:Choice>
  </mc:AlternateContent>
  <xr:revisionPtr revIDLastSave="0" documentId="13_ncr:1_{5821BEFB-B03F-42B6-AFDA-95BD09A1D3D5}" xr6:coauthVersionLast="47" xr6:coauthVersionMax="47" xr10:uidLastSave="{00000000-0000-0000-0000-000000000000}"/>
  <bookViews>
    <workbookView xWindow="-108" yWindow="-108" windowWidth="23256" windowHeight="12576" tabRatio="511" xr2:uid="{00000000-000D-0000-FFFF-FFFF00000000}"/>
  </bookViews>
  <sheets>
    <sheet name="Sheet1" sheetId="1" r:id="rId1"/>
  </sheets>
  <definedNames>
    <definedName name="_xlnm._FilterDatabase" localSheetId="0" hidden="1">Sheet1!$A$1:$AR$1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4" i="1" l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</calcChain>
</file>

<file path=xl/sharedStrings.xml><?xml version="1.0" encoding="utf-8"?>
<sst xmlns="http://schemas.openxmlformats.org/spreadsheetml/2006/main" count="1059" uniqueCount="294">
  <si>
    <t>LTP</t>
  </si>
  <si>
    <t>Company_Name</t>
  </si>
  <si>
    <t>Isin_Number</t>
  </si>
  <si>
    <t>Isin_Descriptor</t>
  </si>
  <si>
    <t>Sector</t>
  </si>
  <si>
    <t>Exchange</t>
  </si>
  <si>
    <t>Issue_Type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</si>
  <si>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</si>
  <si>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</si>
  <si>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</si>
  <si>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</si>
  <si>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</si>
  <si>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</si>
  <si>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</si>
  <si>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</si>
  <si>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</si>
  <si>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</si>
  <si>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</si>
  <si>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</si>
  <si>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</si>
  <si>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Allotment_Date</t>
  </si>
  <si>
    <t>Region</t>
  </si>
  <si>
    <t>Industry</t>
  </si>
  <si>
    <t>Remark</t>
  </si>
  <si>
    <t>Instrument_Type</t>
  </si>
  <si>
    <t>No_of_Allottees</t>
  </si>
  <si>
    <t>Category_of_Allottees</t>
  </si>
  <si>
    <t>Issue Expense (Rs. In Million)</t>
  </si>
  <si>
    <t>Sr. No.</t>
  </si>
  <si>
    <t>Date_of_Shareholding_
Meeting</t>
  </si>
  <si>
    <t>Private</t>
  </si>
  <si>
    <t>IPO</t>
  </si>
  <si>
    <t>Equity</t>
  </si>
  <si>
    <t>Southern</t>
  </si>
  <si>
    <t>Gujarat</t>
  </si>
  <si>
    <t>Western</t>
  </si>
  <si>
    <t>Maharashtra</t>
  </si>
  <si>
    <t>Northern</t>
  </si>
  <si>
    <t>NA</t>
  </si>
  <si>
    <t>NSE</t>
  </si>
  <si>
    <t>Misc</t>
  </si>
  <si>
    <t>Bigshare Services Private Limited</t>
  </si>
  <si>
    <t>Link Intime India Private Limited</t>
  </si>
  <si>
    <t>NSE SME IPO</t>
  </si>
  <si>
    <t>Telangana</t>
  </si>
  <si>
    <t>Info Tech</t>
  </si>
  <si>
    <t>New Delhi</t>
  </si>
  <si>
    <t>Chemical</t>
  </si>
  <si>
    <t>Healthcare</t>
  </si>
  <si>
    <t xml:space="preserve">Non Institutional Investors, Market Maker and Retail Individual Investors </t>
  </si>
  <si>
    <t>KFin Technologies Limited</t>
  </si>
  <si>
    <t>Unistone Capital Private Limited</t>
  </si>
  <si>
    <t>BSE/NSE</t>
  </si>
  <si>
    <t xml:space="preserve"> </t>
  </si>
  <si>
    <t>Vishnu Prakash R Punglia Limited</t>
  </si>
  <si>
    <t>Cement/ Constructions</t>
  </si>
  <si>
    <t>Sahaj Fashions Limited</t>
  </si>
  <si>
    <t>Rajasthan</t>
  </si>
  <si>
    <t>Textile</t>
  </si>
  <si>
    <t>C P S Shapers Limited</t>
  </si>
  <si>
    <t>Mono Pharmacare Limited</t>
  </si>
  <si>
    <t>Ratnaveer Precision Engineering Limited</t>
  </si>
  <si>
    <t>Engineering</t>
  </si>
  <si>
    <t>Rishabh Instruments Limited</t>
  </si>
  <si>
    <t>Electronic Equipments/ Products</t>
  </si>
  <si>
    <t>Basilic Fly Studio Limited</t>
  </si>
  <si>
    <t>Tamil Nadu</t>
  </si>
  <si>
    <t>Pramara Promotions Limited</t>
  </si>
  <si>
    <t>Saroja Pharma Industries India Limited</t>
  </si>
  <si>
    <t>Jupiter Life Line Hospitals Limited</t>
  </si>
  <si>
    <t>Jiwanram Sheoduttrai Industries Limited</t>
  </si>
  <si>
    <t>Kolkatta</t>
  </si>
  <si>
    <t>Eastern</t>
  </si>
  <si>
    <t>R R Kabel Limited</t>
  </si>
  <si>
    <t>EMS Limited</t>
  </si>
  <si>
    <t>Unihealth Consultancy Limited</t>
  </si>
  <si>
    <t>Samhi Hotels Limited</t>
  </si>
  <si>
    <t>Hotels &amp; Resorts</t>
  </si>
  <si>
    <t>Zaggle Prepaid Ocean Services Limited</t>
  </si>
  <si>
    <t>Chavda Infra Limited</t>
  </si>
  <si>
    <t>Holmarc Opto-Mechatronics Limited</t>
  </si>
  <si>
    <t>Kerala</t>
  </si>
  <si>
    <t>Kundan Edifice Limited</t>
  </si>
  <si>
    <t>Maharshtra</t>
  </si>
  <si>
    <t>Madhusudan Masala Limited</t>
  </si>
  <si>
    <t>Sai Silks (Kalamandir) Limited</t>
  </si>
  <si>
    <t>Signatureglobal (India) Limited</t>
  </si>
  <si>
    <t>Kody Technolab Limited</t>
  </si>
  <si>
    <t>Yatra Online Limited</t>
  </si>
  <si>
    <t>Cellecor Gadgets Limited</t>
  </si>
  <si>
    <t>Hi-Green Carbon Limited</t>
  </si>
  <si>
    <t>Marco Cables &amp; Conductors Limited</t>
  </si>
  <si>
    <t>Master Components Limited</t>
  </si>
  <si>
    <t xml:space="preserve">Qualified Institutional Buyers, Non Institutional Investors, Eligible Employees and Retail Individual Investors </t>
  </si>
  <si>
    <t xml:space="preserve">Qualified Institutional Buyers, Non Institutional Investors, Eligible Employees, Market Maker and Retail Individual Investors </t>
  </si>
  <si>
    <t xml:space="preserve">Non Institutional Investors, Market Maker, Qualified Institutional Buyers and Retail Individual Investors </t>
  </si>
  <si>
    <t xml:space="preserve">Non Institutional Investors, Qualified Institutional Buyers and Retail Individual Investors </t>
  </si>
  <si>
    <t xml:space="preserve">Non Institutional Investors, Qualified Institutional Buyer, Market Maker, Anchor Investor and Retail Individual Investors </t>
  </si>
  <si>
    <t xml:space="preserve">Non Institutional Investors, Qualified Institutional Buyer and Retail Individual Investors </t>
  </si>
  <si>
    <t xml:space="preserve">Non Institutional Investors, Qualified Institutional Buyers, Eligible Employees and Retail Individual Investors </t>
  </si>
  <si>
    <t xml:space="preserve">Non Institutional Investors, Qualified Institutional Buyer, Market Maker and Retail Individual Investors </t>
  </si>
  <si>
    <t xml:space="preserve">Qualified Institutional Buyer, Non Institutional Investors, Market Maker and Retail Individual Investors </t>
  </si>
  <si>
    <t xml:space="preserve">Qualified Institutional Buyer, Non Institutional Investors and Retail Individual Investors </t>
  </si>
  <si>
    <t>Non-Retail Investors, Market Makers, Retail Individual Investors</t>
  </si>
  <si>
    <t xml:space="preserve">Qualified Institutional Buyers, Non Institutional Investors, Anchor Investors and Retail Individual Investors </t>
  </si>
  <si>
    <t xml:space="preserve">Qualified Institutional Buyer, Non Institutional Investors, Market Maker, Anchor Investors and Retail Individual Investors </t>
  </si>
  <si>
    <t>Choice Capital Advisors Private Limited and Pantomath Capital Advisors Private Limited</t>
  </si>
  <si>
    <t>KFin Technologies Private Limited</t>
  </si>
  <si>
    <t>ICICI Securities Limited, JM Financial Limited and Nuvama Wealth Management Limited</t>
  </si>
  <si>
    <t>DAM Capital Advisors Limited, Motilal Oswal Investment Advisors Limited and Mirae Asset Capital Markets India Private Limited</t>
  </si>
  <si>
    <t>Axis Capital Limited, HSBC Securities and Capital Markets (India) Private Limited, Citigroup Global Markets India Private Limited, JM Financial Limited</t>
  </si>
  <si>
    <t>Khambatta Securities Limited</t>
  </si>
  <si>
    <t>JM Financial Limited and Kotak Mahindra Capital Company Limited</t>
  </si>
  <si>
    <t>Equirus Capital Private Limited, ICICI Securities Limited, IIFL Securities Limited and JM Financial Limited</t>
  </si>
  <si>
    <t>Motilal Oswal Investment Advisors Limited, HDFC Bank Limited and Nuvama Wealth Management Limited</t>
  </si>
  <si>
    <t>Axis Capital Limited, ICICI Securities Limited and Kotak Mahindra Capital Colimited</t>
  </si>
  <si>
    <t>SBI Capital Markets Limited, DAM Capital Advisors Limited and IIFL Securities Limited</t>
  </si>
  <si>
    <t>Shreni Shares Limited</t>
  </si>
  <si>
    <t>GYR Capital Advisors Private Limited</t>
  </si>
  <si>
    <t>Fedex Securities Private Limited</t>
  </si>
  <si>
    <t>Swastika Investmart Limited</t>
  </si>
  <si>
    <t>Affinity Global Capital Market Private Limited</t>
  </si>
  <si>
    <t>CAMEO CORPORATE SERVICES LIMITED</t>
  </si>
  <si>
    <t>Beeline Capital Advisors Private Limited</t>
  </si>
  <si>
    <t>Finshore Management Services Limited</t>
  </si>
  <si>
    <t>Hem Securities Limited</t>
  </si>
  <si>
    <t>Narnolia Financial Services Limited</t>
  </si>
  <si>
    <t>SKYLINE FINANCIAL SERVICES PVT. LTD.</t>
  </si>
  <si>
    <t>Aryaman Financial Services Limited</t>
  </si>
  <si>
    <t>Purva Sharegistry (India) P Ltd (Busicomp Software Consultants)</t>
  </si>
  <si>
    <t>Aurionpro Solutions Ltd.</t>
  </si>
  <si>
    <t>INE132H01018</t>
  </si>
  <si>
    <t>Preferential</t>
  </si>
  <si>
    <t>Equity Shares</t>
  </si>
  <si>
    <t>Non-Promoters</t>
  </si>
  <si>
    <t>MAHARASHTRA</t>
  </si>
  <si>
    <t>Computers - Software &amp; Consulting</t>
  </si>
  <si>
    <t>Dolphin Offshore Enterprises (India) ltd.</t>
  </si>
  <si>
    <t>INE920A01029</t>
  </si>
  <si>
    <t>Promoter and Non-Promoters</t>
  </si>
  <si>
    <t>Offshore Support Solution Drilling</t>
  </si>
  <si>
    <t>KBC GLOBAL LIMITED</t>
  </si>
  <si>
    <t>INE278R01034</t>
  </si>
  <si>
    <t>Residential Commercial Projects</t>
  </si>
  <si>
    <t>Peninsula Land Limited</t>
  </si>
  <si>
    <t>INE138A01028</t>
  </si>
  <si>
    <t>Promoters</t>
  </si>
  <si>
    <t>Reliance Power Limited</t>
  </si>
  <si>
    <t>INE614G01033</t>
  </si>
  <si>
    <t>Power Generation</t>
  </si>
  <si>
    <t>SHAH METACORP LIMITED</t>
  </si>
  <si>
    <t>INE482J01021</t>
  </si>
  <si>
    <t>Iron &amp; Steel Products</t>
  </si>
  <si>
    <t>Veranda Learning Solutions Limited</t>
  </si>
  <si>
    <t>INE0IQ001011</t>
  </si>
  <si>
    <t>TAMIL NADU</t>
  </si>
  <si>
    <t>E-Learning</t>
  </si>
  <si>
    <t>Yuken India Ltd.,</t>
  </si>
  <si>
    <t>INE384C01016</t>
  </si>
  <si>
    <t>Karnataka</t>
  </si>
  <si>
    <t>Compressors Pumps &amp; Diesel Engines</t>
  </si>
  <si>
    <t>Rex Pipes And Cables Industries Limited</t>
  </si>
  <si>
    <t>INE00D001018</t>
  </si>
  <si>
    <t>RAJASTHAN</t>
  </si>
  <si>
    <t>Plastic Products - Industrial</t>
  </si>
  <si>
    <t>Reliance Infrastructure Limited</t>
  </si>
  <si>
    <t>INE036A01016</t>
  </si>
  <si>
    <t>Integrated Power Utilities</t>
  </si>
  <si>
    <t>Sakar Healthcare Limited</t>
  </si>
  <si>
    <t>INE732S01012</t>
  </si>
  <si>
    <t>Pharmaceuticals</t>
  </si>
  <si>
    <t>Pritika Engineering Components Limited</t>
  </si>
  <si>
    <t>INE0MJQ01012</t>
  </si>
  <si>
    <t>Promoters/Non-Promoters</t>
  </si>
  <si>
    <t>Chandigarh</t>
  </si>
  <si>
    <t>Auto Components &amp; Equipments</t>
  </si>
  <si>
    <t>Creative Newtech Limited</t>
  </si>
  <si>
    <t>INE985W01018</t>
  </si>
  <si>
    <t>IT Enabled Services</t>
  </si>
  <si>
    <t>Atul Auto Limited</t>
  </si>
  <si>
    <t>INE951D01028</t>
  </si>
  <si>
    <t>Converion Of Warrants</t>
  </si>
  <si>
    <t>Commercial Vehicles</t>
  </si>
  <si>
    <t>Himadri Speciality Chemical Ltd.</t>
  </si>
  <si>
    <t>INE019C01026</t>
  </si>
  <si>
    <t>Kolkata</t>
  </si>
  <si>
    <t>Specialty Chemicals</t>
  </si>
  <si>
    <t>Jain Irrigation Systems Ltd.,</t>
  </si>
  <si>
    <t>INE175A01038</t>
  </si>
  <si>
    <t>JTL INDUSTRIES LIMITED</t>
  </si>
  <si>
    <t>INE391J01024</t>
  </si>
  <si>
    <t>BSE/NSE/MCX</t>
  </si>
  <si>
    <t>Kabra Extrusion Technik Ltd</t>
  </si>
  <si>
    <t>INE900B01029</t>
  </si>
  <si>
    <t>Industrial Products</t>
  </si>
  <si>
    <t>Kilitch Drugs (I) Ltd.</t>
  </si>
  <si>
    <t>INE729D01010</t>
  </si>
  <si>
    <t>Marathon Nextgen Realty Ltd</t>
  </si>
  <si>
    <t>INE182D01020</t>
  </si>
  <si>
    <t>Salzer Electronics Ltd.,</t>
  </si>
  <si>
    <t>INE457F01013</t>
  </si>
  <si>
    <t>Other Electrical Equipment</t>
  </si>
  <si>
    <t>Sarveshwar Foods Limited</t>
  </si>
  <si>
    <t>INE324X01018</t>
  </si>
  <si>
    <t>Jammu Kashmir</t>
  </si>
  <si>
    <t>Other Agricultural Products</t>
  </si>
  <si>
    <t>THOMAS SCOTT (INDIA) LIMITED</t>
  </si>
  <si>
    <t>INE480M01011</t>
  </si>
  <si>
    <t>Garments &amp; Apparels</t>
  </si>
  <si>
    <t>Virinchi Limited</t>
  </si>
  <si>
    <t>INE539B01017</t>
  </si>
  <si>
    <t>Software Products</t>
  </si>
  <si>
    <t>W.S. Industries (India) Ltd.,</t>
  </si>
  <si>
    <t>INE100D01014</t>
  </si>
  <si>
    <t>Touchwood Entertainment Limited</t>
  </si>
  <si>
    <t>INE486Y01013</t>
  </si>
  <si>
    <t>Other Consumer Services</t>
  </si>
  <si>
    <t>Surani Steel Tubes Limited</t>
  </si>
  <si>
    <t>INE01ZJ01015</t>
  </si>
  <si>
    <t>A B Infrabuild Limited</t>
  </si>
  <si>
    <t>INE00YB01017</t>
  </si>
  <si>
    <t>Civil Construction</t>
  </si>
  <si>
    <t>R M Drip and Sprinklers Systems Limited</t>
  </si>
  <si>
    <t>INE219Y01018</t>
  </si>
  <si>
    <t>Krishival Foods Limited</t>
  </si>
  <si>
    <t>INE0GGO01015</t>
  </si>
  <si>
    <t>Marine Electricals (India) Limited</t>
  </si>
  <si>
    <t>INE01JE01028</t>
  </si>
  <si>
    <t>Vertoz Advertising Limited</t>
  </si>
  <si>
    <t>INE188Y01015</t>
  </si>
  <si>
    <t>Advertising &amp; Media Agencies</t>
  </si>
  <si>
    <t>Conversion of DEBT/DEBEN</t>
  </si>
  <si>
    <t>HFCL Ltd</t>
  </si>
  <si>
    <t>INE548A01028</t>
  </si>
  <si>
    <t>QIP</t>
  </si>
  <si>
    <t>Monarch Networth Capital Limited</t>
  </si>
  <si>
    <t>Telecom - Infrastructure</t>
  </si>
  <si>
    <t>No</t>
  </si>
  <si>
    <t>PG ELECTROPLAST LTD.</t>
  </si>
  <si>
    <t>INE457L01011</t>
  </si>
  <si>
    <t>JM FINANCIAL LIMITED and PHILLIPCAPITAL (INDIA) PRIVATE LIMITED</t>
  </si>
  <si>
    <t>Consumer Electronics</t>
  </si>
  <si>
    <t>Discount 4.94%</t>
  </si>
  <si>
    <t>Vikas EcoTech Ltd</t>
  </si>
  <si>
    <t>INE806A01020</t>
  </si>
  <si>
    <t>FAST TRACK FINSEC PRIVATE LIMITED</t>
  </si>
  <si>
    <t>BLUE STAR LTD.</t>
  </si>
  <si>
    <t>INE472A01039</t>
  </si>
  <si>
    <t>HSBC Securities and Capital Markets (India) Private Limited</t>
  </si>
  <si>
    <t>Household Appliances</t>
  </si>
  <si>
    <t>Discount 1.85%</t>
  </si>
  <si>
    <t>Sheela Foam Ltd</t>
  </si>
  <si>
    <t>INE916U01025</t>
  </si>
  <si>
    <t>JM FINANCIAL LIMITED AND NOMURA FINANCIAL ADVISORY AND SECURITIES (INDIA) PRIVATE LIMITED</t>
  </si>
  <si>
    <t>WEST BENGAL</t>
  </si>
  <si>
    <t>INE0AE001013</t>
  </si>
  <si>
    <t>INE013901017</t>
  </si>
  <si>
    <t>INE0QBU01012</t>
  </si>
  <si>
    <t>INE0OIP01012</t>
  </si>
  <si>
    <t>INE05CZ01011</t>
  </si>
  <si>
    <t>INE0N2P01017</t>
  </si>
  <si>
    <t>INE0OCC01013</t>
  </si>
  <si>
    <t>INE0O7A01017</t>
  </si>
  <si>
    <t>INE0PCL01011</t>
  </si>
  <si>
    <t>INE682M01012</t>
  </si>
  <si>
    <t>INE0N5H01017</t>
  </si>
  <si>
    <t>INE777K01022</t>
  </si>
  <si>
    <t>INE0OV601013</t>
  </si>
  <si>
    <t>INE0PRF01011</t>
  </si>
  <si>
    <t>INE08U801020</t>
  </si>
  <si>
    <t>INE07K301024</t>
  </si>
  <si>
    <t>INE0PT101017</t>
  </si>
  <si>
    <t>INE0LXA01019</t>
  </si>
  <si>
    <t>INE0OWX01025</t>
  </si>
  <si>
    <t>INE0P6701019</t>
  </si>
  <si>
    <t>INE438K01021</t>
  </si>
  <si>
    <t>INE903U01023</t>
  </si>
  <si>
    <t>INE0Q7P01013</t>
  </si>
  <si>
    <t>INE0JR601024</t>
  </si>
  <si>
    <t>INE0OMO01017</t>
  </si>
  <si>
    <t>INE0PIC01017</t>
  </si>
  <si>
    <t>INE0QP001012</t>
  </si>
  <si>
    <t>INE0OJM01017</t>
  </si>
  <si>
    <t>Vaxtex Cotfab Limited</t>
  </si>
  <si>
    <t>INE098201036</t>
  </si>
  <si>
    <t>Rights</t>
  </si>
  <si>
    <t>Orient Green Power Company Limited</t>
  </si>
  <si>
    <t>INE999K01014</t>
  </si>
  <si>
    <t>GYR Capital Advisors Private LimitedandSaffronCapitalAdvisorsPrivateLimited</t>
  </si>
  <si>
    <t>Chennai</t>
  </si>
  <si>
    <t>Perfect Infraengineers Limited</t>
  </si>
  <si>
    <t>INE925S01012</t>
  </si>
  <si>
    <t>Kfin Technologies Limited</t>
  </si>
  <si>
    <t>32-Aug-23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</si>
</sst>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0.0"/>
    <numFmt numFmtId="166" formatCode="_(* #,##0.00_);_(* \(#,##0.00\);_(* \-??_);_(@_)"/>
    <numFmt numFmtId="167" formatCode="0.00_);\(0.00\)"/>
    <numFmt numFmtId="168" formatCode="[&gt;=10000000]#.###\,##\,##0;[&gt;=100000]#.###\,##0;#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4A4A4A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0">
    <xf numFmtId="0" fontId="0" fillId="0" borderId="0"/>
    <xf numFmtId="0" fontId="1" fillId="0" borderId="0"/>
    <xf numFmtId="0" fontId="2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2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>
      <alignment horizontal="right"/>
    </xf>
    <xf numFmtId="167" fontId="3" fillId="0" borderId="0">
      <alignment horizontal="right"/>
    </xf>
    <xf numFmtId="167" fontId="3" fillId="0" borderId="0">
      <alignment horizontal="right"/>
    </xf>
    <xf numFmtId="165" fontId="3" fillId="0" borderId="0">
      <alignment horizontal="right"/>
    </xf>
    <xf numFmtId="168" fontId="3" fillId="0" borderId="0">
      <alignment horizontal="right"/>
    </xf>
    <xf numFmtId="167" fontId="3" fillId="0" borderId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6" fillId="0" borderId="0" applyFill="0" applyBorder="0" applyAlignment="0" applyProtection="0"/>
  </cellStyleXfs>
  <cellXfs count="23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5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00"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70602</xdr:colOff>
          <xdr:row>1</xdr:row>
          <xdr:rowOff>480682</xdr:rowOff>
        </xdr:from>
        <xdr:to>
          <xdr:col>29</xdr:col>
          <xdr:colOff>268722</xdr:colOff>
          <xdr:row>2</xdr:row>
          <xdr:rowOff>219580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22393</xdr:colOff>
          <xdr:row>1</xdr:row>
          <xdr:rowOff>480682</xdr:rowOff>
        </xdr:from>
        <xdr:to>
          <xdr:col>24</xdr:col>
          <xdr:colOff>746293</xdr:colOff>
          <xdr:row>2</xdr:row>
          <xdr:rowOff>219580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74"/>
  <sheetViews>
    <sheetView tabSelected="1" zoomScale="98" zoomScaleNormal="98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3" sqref="A73"/>
    </sheetView>
  </sheetViews>
  <sheetFormatPr defaultColWidth="9.109375" defaultRowHeight="13.8" x14ac:dyDescent="0.3"/>
  <cols>
    <col min="1" max="1" width="12.109375" style="2" bestFit="1" customWidth="1"/>
    <col min="2" max="2" width="43.44140625" style="2" customWidth="1"/>
    <col min="3" max="3" width="19.6640625" style="2" customWidth="1"/>
    <col min="4" max="4" width="18.6640625" style="2" customWidth="1"/>
    <col min="5" max="5" width="12.88671875" style="2" customWidth="1"/>
    <col min="6" max="6" width="14" style="2" customWidth="1"/>
    <col min="7" max="7" width="19.109375" style="2" customWidth="1"/>
    <col min="8" max="8" width="25.33203125" style="2" customWidth="1"/>
    <col min="9" max="9" width="27.6640625" style="2" customWidth="1"/>
    <col min="10" max="10" width="15.6640625" style="2" customWidth="1"/>
    <col min="11" max="11" width="67.88671875" style="2" customWidth="1"/>
    <col min="12" max="12" width="71.77734375" style="2" customWidth="1"/>
    <col min="13" max="13" width="15.6640625" style="2" bestFit="1" customWidth="1"/>
    <col min="14" max="14" width="15.88671875" style="2" bestFit="1" customWidth="1"/>
    <col min="15" max="15" width="14.5546875" style="2" bestFit="1" customWidth="1"/>
    <col min="16" max="16" width="16.44140625" style="2" bestFit="1" customWidth="1"/>
    <col min="17" max="17" width="16.5546875" style="2" bestFit="1" customWidth="1"/>
    <col min="18" max="18" width="12.6640625" style="2" bestFit="1" customWidth="1"/>
    <col min="19" max="21" width="11.44140625" style="2" bestFit="1" customWidth="1"/>
    <col min="22" max="22" width="13.109375" style="2" customWidth="1"/>
    <col min="23" max="23" width="15.33203125" style="2" bestFit="1" customWidth="1"/>
    <col min="24" max="24" width="57.6640625" style="2" customWidth="1"/>
    <col min="25" max="25" width="23.109375" style="2" customWidth="1"/>
    <col min="26" max="26" width="17.6640625" style="2" customWidth="1"/>
    <col min="27" max="27" width="14.44140625" style="2" customWidth="1"/>
    <col min="28" max="28" width="38.5546875" style="2" customWidth="1"/>
    <col min="29" max="29" width="15.5546875" style="2" bestFit="1" customWidth="1"/>
    <col min="30" max="30" width="18.33203125" style="2" customWidth="1"/>
    <col min="31" max="31" width="14" style="2" customWidth="1"/>
    <col min="32" max="32" width="9.109375" style="13" customWidth="1"/>
    <col min="33" max="33" width="9.109375" style="13"/>
    <col min="34" max="34" width="14" style="13" bestFit="1" customWidth="1"/>
    <col min="35" max="42" width="9.109375" style="13"/>
    <col min="43" max="44" width="9.6640625" style="13" bestFit="1" customWidth="1"/>
    <col min="45" max="16384" width="9.109375" style="13"/>
  </cols>
  <sheetData>
    <row r="1" spans="1:32" s="7" customFormat="1" ht="27.6" x14ac:dyDescent="0.3">
      <c r="A1" s="4" t="s">
        <v>28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24</v>
      </c>
      <c r="I1" s="4" t="s">
        <v>29</v>
      </c>
      <c r="J1" s="5" t="s">
        <v>7</v>
      </c>
      <c r="K1" s="6" t="s">
        <v>8</v>
      </c>
      <c r="L1" s="6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4" t="s">
        <v>19</v>
      </c>
      <c r="W1" s="4" t="s">
        <v>25</v>
      </c>
      <c r="X1" s="4" t="s">
        <v>26</v>
      </c>
      <c r="Y1" s="5" t="s">
        <v>20</v>
      </c>
      <c r="Z1" s="5" t="s">
        <v>53</v>
      </c>
      <c r="AA1" s="5" t="s">
        <v>21</v>
      </c>
      <c r="AB1" s="5" t="s">
        <v>22</v>
      </c>
      <c r="AC1" s="5" t="s">
        <v>23</v>
      </c>
      <c r="AD1" s="4" t="s">
        <v>27</v>
      </c>
      <c r="AE1" s="7" t="s">
        <v>0</v>
      </c>
      <c r="AF1" s="8"/>
    </row>
    <row r="2" spans="1:32" ht="37.950000000000003" customHeight="1" x14ac:dyDescent="0.3">
      <c r="A2" s="2">
        <v>1</v>
      </c>
      <c r="B2" s="2" t="s">
        <v>54</v>
      </c>
      <c r="C2" s="2" t="s">
        <v>255</v>
      </c>
      <c r="E2" s="1" t="s">
        <v>30</v>
      </c>
      <c r="F2" s="1" t="s">
        <v>52</v>
      </c>
      <c r="G2" s="2" t="s">
        <v>31</v>
      </c>
      <c r="H2" s="2" t="s">
        <v>32</v>
      </c>
      <c r="I2" s="2" t="s">
        <v>38</v>
      </c>
      <c r="J2" s="2" t="s">
        <v>38</v>
      </c>
      <c r="K2" s="3" t="s">
        <v>42</v>
      </c>
      <c r="L2" s="3" t="s">
        <v>106</v>
      </c>
      <c r="M2" s="9">
        <v>31200000</v>
      </c>
      <c r="N2" s="9">
        <v>31200000</v>
      </c>
      <c r="O2" s="9">
        <v>0</v>
      </c>
      <c r="P2" s="10">
        <v>45161</v>
      </c>
      <c r="Q2" s="10">
        <v>45162</v>
      </c>
      <c r="R2" s="10">
        <v>45174</v>
      </c>
      <c r="S2" s="9">
        <v>10</v>
      </c>
      <c r="T2" s="9">
        <v>89</v>
      </c>
      <c r="U2" s="9">
        <v>99</v>
      </c>
      <c r="V2" s="9">
        <v>308.60000000000002</v>
      </c>
      <c r="W2" s="11">
        <v>74616</v>
      </c>
      <c r="X2" s="3" t="s">
        <v>93</v>
      </c>
      <c r="Y2" s="12"/>
      <c r="Z2" s="9" t="s">
        <v>36</v>
      </c>
      <c r="AA2" s="9" t="s">
        <v>35</v>
      </c>
      <c r="AB2" s="9" t="s">
        <v>55</v>
      </c>
      <c r="AD2" s="2">
        <v>289.83999999999997</v>
      </c>
    </row>
    <row r="3" spans="1:32" ht="27.6" x14ac:dyDescent="0.3">
      <c r="A3" s="2">
        <v>2</v>
      </c>
      <c r="B3" s="2" t="s">
        <v>56</v>
      </c>
      <c r="C3" s="2" t="s">
        <v>256</v>
      </c>
      <c r="E3" s="1" t="s">
        <v>30</v>
      </c>
      <c r="F3" s="2" t="s">
        <v>39</v>
      </c>
      <c r="G3" s="2" t="s">
        <v>43</v>
      </c>
      <c r="H3" s="2" t="s">
        <v>32</v>
      </c>
      <c r="I3" s="2" t="s">
        <v>38</v>
      </c>
      <c r="J3" s="2" t="s">
        <v>38</v>
      </c>
      <c r="K3" s="3" t="s">
        <v>41</v>
      </c>
      <c r="L3" s="3" t="s">
        <v>111</v>
      </c>
      <c r="M3" s="9">
        <v>4652000</v>
      </c>
      <c r="N3" s="9">
        <v>4476000</v>
      </c>
      <c r="O3" s="9">
        <v>176000</v>
      </c>
      <c r="P3" s="10">
        <v>45163</v>
      </c>
      <c r="Q3" s="10">
        <v>45167</v>
      </c>
      <c r="R3" s="10">
        <v>45175</v>
      </c>
      <c r="S3" s="9">
        <v>10</v>
      </c>
      <c r="T3" s="9">
        <v>20</v>
      </c>
      <c r="U3" s="9">
        <v>30</v>
      </c>
      <c r="V3" s="9">
        <v>13.42</v>
      </c>
      <c r="W3" s="2">
        <v>1021</v>
      </c>
      <c r="X3" s="3" t="s">
        <v>94</v>
      </c>
      <c r="Y3" s="14">
        <v>45170</v>
      </c>
      <c r="Z3" s="9" t="s">
        <v>57</v>
      </c>
      <c r="AA3" s="9" t="s">
        <v>35</v>
      </c>
      <c r="AB3" s="9" t="s">
        <v>58</v>
      </c>
      <c r="AD3" s="2">
        <v>6</v>
      </c>
    </row>
    <row r="4" spans="1:32" ht="27.6" x14ac:dyDescent="0.3">
      <c r="A4" s="2">
        <v>3</v>
      </c>
      <c r="B4" s="2" t="s">
        <v>59</v>
      </c>
      <c r="C4" s="2" t="s">
        <v>257</v>
      </c>
      <c r="E4" s="1" t="s">
        <v>30</v>
      </c>
      <c r="F4" s="2" t="s">
        <v>39</v>
      </c>
      <c r="G4" s="2" t="s">
        <v>43</v>
      </c>
      <c r="H4" s="2" t="s">
        <v>32</v>
      </c>
      <c r="I4" s="2" t="s">
        <v>38</v>
      </c>
      <c r="J4" s="2" t="s">
        <v>38</v>
      </c>
      <c r="K4" s="3" t="s">
        <v>41</v>
      </c>
      <c r="L4" s="3" t="s">
        <v>117</v>
      </c>
      <c r="M4" s="9">
        <v>600000</v>
      </c>
      <c r="N4" s="9">
        <v>600000</v>
      </c>
      <c r="O4" s="9">
        <v>0</v>
      </c>
      <c r="P4" s="10">
        <v>45167</v>
      </c>
      <c r="Q4" s="10">
        <v>45169</v>
      </c>
      <c r="R4" s="10">
        <v>45176</v>
      </c>
      <c r="S4" s="9">
        <v>10</v>
      </c>
      <c r="T4" s="9">
        <v>175</v>
      </c>
      <c r="U4" s="9">
        <v>185</v>
      </c>
      <c r="V4" s="9">
        <v>11.1</v>
      </c>
      <c r="W4" s="2">
        <v>887</v>
      </c>
      <c r="X4" s="3" t="s">
        <v>49</v>
      </c>
      <c r="Y4" s="14">
        <v>45173</v>
      </c>
      <c r="Z4" s="9" t="s">
        <v>36</v>
      </c>
      <c r="AA4" s="9" t="s">
        <v>35</v>
      </c>
      <c r="AB4" s="9" t="s">
        <v>58</v>
      </c>
      <c r="AD4" s="2">
        <v>12.8</v>
      </c>
    </row>
    <row r="5" spans="1:32" ht="27.6" x14ac:dyDescent="0.3">
      <c r="A5" s="2">
        <v>4</v>
      </c>
      <c r="B5" s="2" t="s">
        <v>60</v>
      </c>
      <c r="C5" s="2" t="s">
        <v>258</v>
      </c>
      <c r="E5" s="1" t="s">
        <v>30</v>
      </c>
      <c r="F5" s="2" t="s">
        <v>39</v>
      </c>
      <c r="G5" s="2" t="s">
        <v>43</v>
      </c>
      <c r="H5" s="2" t="s">
        <v>32</v>
      </c>
      <c r="I5" s="2" t="s">
        <v>38</v>
      </c>
      <c r="J5" s="2" t="s">
        <v>38</v>
      </c>
      <c r="K5" s="3" t="s">
        <v>41</v>
      </c>
      <c r="L5" s="3" t="s">
        <v>51</v>
      </c>
      <c r="M5" s="9">
        <v>5300000</v>
      </c>
      <c r="N5" s="9">
        <v>5300000</v>
      </c>
      <c r="O5" s="9">
        <v>0</v>
      </c>
      <c r="P5" s="10">
        <v>45166</v>
      </c>
      <c r="Q5" s="10">
        <v>45168</v>
      </c>
      <c r="R5" s="10">
        <v>45176</v>
      </c>
      <c r="S5" s="9">
        <v>10</v>
      </c>
      <c r="T5" s="9">
        <v>18</v>
      </c>
      <c r="U5" s="9">
        <v>28</v>
      </c>
      <c r="V5" s="9">
        <v>14.84</v>
      </c>
      <c r="W5" s="2">
        <v>948</v>
      </c>
      <c r="X5" s="3" t="s">
        <v>95</v>
      </c>
      <c r="Y5" s="14">
        <v>45173</v>
      </c>
      <c r="Z5" s="9" t="s">
        <v>34</v>
      </c>
      <c r="AA5" s="9" t="s">
        <v>35</v>
      </c>
      <c r="AB5" s="9" t="s">
        <v>48</v>
      </c>
      <c r="AD5" s="2">
        <v>22</v>
      </c>
    </row>
    <row r="6" spans="1:32" ht="27.6" x14ac:dyDescent="0.3">
      <c r="A6" s="2">
        <v>5</v>
      </c>
      <c r="B6" s="2" t="s">
        <v>61</v>
      </c>
      <c r="C6" s="2" t="s">
        <v>259</v>
      </c>
      <c r="E6" s="1" t="s">
        <v>30</v>
      </c>
      <c r="F6" s="2" t="s">
        <v>52</v>
      </c>
      <c r="G6" s="2" t="s">
        <v>31</v>
      </c>
      <c r="H6" s="2" t="s">
        <v>32</v>
      </c>
      <c r="I6" s="2" t="s">
        <v>38</v>
      </c>
      <c r="J6" s="2" t="s">
        <v>38</v>
      </c>
      <c r="K6" s="3" t="s">
        <v>42</v>
      </c>
      <c r="L6" s="3" t="s">
        <v>51</v>
      </c>
      <c r="M6" s="9">
        <v>16840000</v>
      </c>
      <c r="N6" s="9">
        <v>13800000</v>
      </c>
      <c r="O6" s="9">
        <v>3040000</v>
      </c>
      <c r="P6" s="10">
        <v>45173</v>
      </c>
      <c r="Q6" s="10">
        <v>45175</v>
      </c>
      <c r="R6" s="10">
        <v>45180</v>
      </c>
      <c r="S6" s="9">
        <v>10</v>
      </c>
      <c r="T6" s="9">
        <v>88</v>
      </c>
      <c r="U6" s="9">
        <v>98</v>
      </c>
      <c r="V6" s="9">
        <v>165.03</v>
      </c>
      <c r="W6" s="2">
        <v>40574</v>
      </c>
      <c r="X6" s="3" t="s">
        <v>96</v>
      </c>
      <c r="Y6" s="14">
        <v>45177</v>
      </c>
      <c r="Z6" s="9" t="s">
        <v>34</v>
      </c>
      <c r="AA6" s="9" t="s">
        <v>35</v>
      </c>
      <c r="AB6" s="9" t="s">
        <v>62</v>
      </c>
      <c r="AD6" s="2">
        <v>1150.22</v>
      </c>
    </row>
    <row r="7" spans="1:32" ht="41.4" x14ac:dyDescent="0.3">
      <c r="A7" s="2">
        <v>6</v>
      </c>
      <c r="B7" s="2" t="s">
        <v>63</v>
      </c>
      <c r="C7" s="2" t="s">
        <v>260</v>
      </c>
      <c r="E7" s="1" t="s">
        <v>30</v>
      </c>
      <c r="F7" s="2" t="s">
        <v>52</v>
      </c>
      <c r="G7" s="2" t="s">
        <v>31</v>
      </c>
      <c r="H7" s="2" t="s">
        <v>32</v>
      </c>
      <c r="I7" s="2" t="s">
        <v>38</v>
      </c>
      <c r="J7" s="2" t="s">
        <v>38</v>
      </c>
      <c r="K7" s="3" t="s">
        <v>107</v>
      </c>
      <c r="L7" s="3" t="s">
        <v>109</v>
      </c>
      <c r="M7" s="9">
        <v>11128858</v>
      </c>
      <c r="N7" s="9">
        <v>1700680</v>
      </c>
      <c r="O7" s="9">
        <v>9428178</v>
      </c>
      <c r="P7" s="10">
        <v>45167</v>
      </c>
      <c r="Q7" s="10">
        <v>45168</v>
      </c>
      <c r="R7" s="10">
        <v>45180</v>
      </c>
      <c r="S7" s="9">
        <v>10</v>
      </c>
      <c r="T7" s="9">
        <v>431</v>
      </c>
      <c r="U7" s="9">
        <v>441</v>
      </c>
      <c r="V7" s="9">
        <v>490.78</v>
      </c>
      <c r="W7" s="2">
        <v>118147</v>
      </c>
      <c r="X7" s="3" t="s">
        <v>96</v>
      </c>
      <c r="Y7" s="14">
        <v>45175</v>
      </c>
      <c r="Z7" s="9" t="s">
        <v>36</v>
      </c>
      <c r="AA7" s="9" t="s">
        <v>35</v>
      </c>
      <c r="AB7" s="9" t="s">
        <v>64</v>
      </c>
      <c r="AD7" s="2">
        <v>41.95</v>
      </c>
    </row>
    <row r="8" spans="1:32" ht="27.6" x14ac:dyDescent="0.3">
      <c r="A8" s="2">
        <v>7</v>
      </c>
      <c r="B8" s="9" t="s">
        <v>65</v>
      </c>
      <c r="C8" s="2" t="s">
        <v>261</v>
      </c>
      <c r="E8" s="1" t="s">
        <v>30</v>
      </c>
      <c r="F8" s="2" t="s">
        <v>39</v>
      </c>
      <c r="G8" s="2" t="s">
        <v>43</v>
      </c>
      <c r="H8" s="2" t="s">
        <v>32</v>
      </c>
      <c r="I8" s="2" t="s">
        <v>38</v>
      </c>
      <c r="J8" s="2" t="s">
        <v>38</v>
      </c>
      <c r="K8" s="3" t="s">
        <v>129</v>
      </c>
      <c r="L8" s="3" t="s">
        <v>118</v>
      </c>
      <c r="M8" s="9">
        <v>6840000</v>
      </c>
      <c r="N8" s="9">
        <v>6240000</v>
      </c>
      <c r="O8" s="9">
        <v>600000</v>
      </c>
      <c r="P8" s="10">
        <v>45170</v>
      </c>
      <c r="Q8" s="10">
        <v>45174</v>
      </c>
      <c r="R8" s="10">
        <v>45180</v>
      </c>
      <c r="S8" s="9">
        <v>10</v>
      </c>
      <c r="T8" s="9">
        <v>87</v>
      </c>
      <c r="U8" s="9">
        <v>97</v>
      </c>
      <c r="V8" s="9">
        <v>66.349999999999994</v>
      </c>
      <c r="W8" s="2">
        <v>2383</v>
      </c>
      <c r="X8" s="3" t="s">
        <v>97</v>
      </c>
      <c r="Y8" s="14">
        <v>45176</v>
      </c>
      <c r="Z8" s="9" t="s">
        <v>66</v>
      </c>
      <c r="AA8" s="9" t="s">
        <v>33</v>
      </c>
      <c r="AB8" s="9" t="s">
        <v>45</v>
      </c>
      <c r="AD8" s="2">
        <v>25.29</v>
      </c>
    </row>
    <row r="9" spans="1:32" ht="27.6" x14ac:dyDescent="0.3">
      <c r="A9" s="2">
        <v>8</v>
      </c>
      <c r="B9" s="2" t="s">
        <v>67</v>
      </c>
      <c r="C9" s="2" t="s">
        <v>262</v>
      </c>
      <c r="E9" s="1" t="s">
        <v>30</v>
      </c>
      <c r="F9" s="2" t="s">
        <v>39</v>
      </c>
      <c r="G9" s="2" t="s">
        <v>43</v>
      </c>
      <c r="H9" s="2" t="s">
        <v>32</v>
      </c>
      <c r="I9" s="2" t="s">
        <v>38</v>
      </c>
      <c r="J9" s="2" t="s">
        <v>38</v>
      </c>
      <c r="K9" s="3" t="s">
        <v>41</v>
      </c>
      <c r="L9" s="3" t="s">
        <v>119</v>
      </c>
      <c r="M9" s="9">
        <v>2424000</v>
      </c>
      <c r="N9" s="9">
        <v>2424000</v>
      </c>
      <c r="O9" s="9">
        <v>0</v>
      </c>
      <c r="P9" s="10">
        <v>45170</v>
      </c>
      <c r="Q9" s="10">
        <v>45174</v>
      </c>
      <c r="R9" s="10">
        <v>45182</v>
      </c>
      <c r="S9" s="9">
        <v>10</v>
      </c>
      <c r="T9" s="9">
        <v>53</v>
      </c>
      <c r="U9" s="9">
        <v>63</v>
      </c>
      <c r="V9" s="9">
        <v>15.27</v>
      </c>
      <c r="W9" s="2">
        <v>58322000</v>
      </c>
      <c r="X9" s="3" t="s">
        <v>49</v>
      </c>
      <c r="Y9" s="14">
        <v>45177</v>
      </c>
      <c r="Z9" s="9" t="s">
        <v>36</v>
      </c>
      <c r="AA9" s="9" t="s">
        <v>35</v>
      </c>
      <c r="AB9" s="9" t="s">
        <v>40</v>
      </c>
      <c r="AD9" s="2">
        <v>25</v>
      </c>
    </row>
    <row r="10" spans="1:32" ht="27.6" x14ac:dyDescent="0.3">
      <c r="A10" s="2">
        <v>9</v>
      </c>
      <c r="B10" s="2" t="s">
        <v>68</v>
      </c>
      <c r="C10" s="2" t="s">
        <v>263</v>
      </c>
      <c r="E10" s="1" t="s">
        <v>30</v>
      </c>
      <c r="F10" s="2" t="s">
        <v>39</v>
      </c>
      <c r="G10" s="2" t="s">
        <v>43</v>
      </c>
      <c r="H10" s="2" t="s">
        <v>32</v>
      </c>
      <c r="I10" s="2" t="s">
        <v>38</v>
      </c>
      <c r="J10" s="2" t="s">
        <v>38</v>
      </c>
      <c r="K10" s="3" t="s">
        <v>107</v>
      </c>
      <c r="L10" s="3" t="s">
        <v>120</v>
      </c>
      <c r="M10" s="9">
        <v>1084800</v>
      </c>
      <c r="N10" s="9">
        <v>1084800</v>
      </c>
      <c r="O10" s="9">
        <v>0</v>
      </c>
      <c r="P10" s="10">
        <v>45169</v>
      </c>
      <c r="Q10" s="10">
        <v>45174</v>
      </c>
      <c r="R10" s="10">
        <v>45182</v>
      </c>
      <c r="S10" s="9">
        <v>10</v>
      </c>
      <c r="T10" s="9">
        <v>74</v>
      </c>
      <c r="U10" s="9">
        <v>84</v>
      </c>
      <c r="V10" s="9">
        <v>9.11</v>
      </c>
      <c r="W10" s="2">
        <v>632</v>
      </c>
      <c r="X10" s="3" t="s">
        <v>49</v>
      </c>
      <c r="Y10" s="14">
        <v>45177</v>
      </c>
      <c r="Z10" s="9" t="s">
        <v>36</v>
      </c>
      <c r="AA10" s="9" t="s">
        <v>35</v>
      </c>
      <c r="AB10" s="9" t="s">
        <v>47</v>
      </c>
      <c r="AD10" s="2">
        <v>3.1349999999999998</v>
      </c>
    </row>
    <row r="11" spans="1:32" ht="27.6" x14ac:dyDescent="0.3">
      <c r="A11" s="2">
        <v>10</v>
      </c>
      <c r="B11" s="2" t="s">
        <v>69</v>
      </c>
      <c r="C11" s="2" t="s">
        <v>264</v>
      </c>
      <c r="E11" s="1" t="s">
        <v>30</v>
      </c>
      <c r="F11" s="2" t="s">
        <v>52</v>
      </c>
      <c r="G11" s="2" t="s">
        <v>31</v>
      </c>
      <c r="H11" s="2" t="s">
        <v>32</v>
      </c>
      <c r="I11" s="2" t="s">
        <v>38</v>
      </c>
      <c r="J11" s="2" t="s">
        <v>38</v>
      </c>
      <c r="K11" s="3" t="s">
        <v>107</v>
      </c>
      <c r="L11" s="3" t="s">
        <v>108</v>
      </c>
      <c r="M11" s="9">
        <v>11824163</v>
      </c>
      <c r="N11" s="9">
        <v>7374163</v>
      </c>
      <c r="O11" s="9">
        <v>4450000</v>
      </c>
      <c r="P11" s="10">
        <v>45175</v>
      </c>
      <c r="Q11" s="10">
        <v>45177</v>
      </c>
      <c r="R11" s="10">
        <v>45187</v>
      </c>
      <c r="S11" s="9">
        <v>10</v>
      </c>
      <c r="T11" s="9">
        <v>725</v>
      </c>
      <c r="U11" s="9">
        <v>735</v>
      </c>
      <c r="V11" s="9">
        <v>869.08</v>
      </c>
      <c r="W11" s="2">
        <v>213467</v>
      </c>
      <c r="X11" s="3" t="s">
        <v>98</v>
      </c>
      <c r="Y11" s="14">
        <v>45182</v>
      </c>
      <c r="Z11" s="9" t="s">
        <v>36</v>
      </c>
      <c r="AA11" s="9" t="s">
        <v>35</v>
      </c>
      <c r="AB11" s="9" t="s">
        <v>48</v>
      </c>
      <c r="AD11" s="2">
        <v>306.83</v>
      </c>
    </row>
    <row r="12" spans="1:32" ht="27.6" x14ac:dyDescent="0.3">
      <c r="A12" s="2">
        <v>11</v>
      </c>
      <c r="B12" s="9" t="s">
        <v>70</v>
      </c>
      <c r="C12" s="2" t="s">
        <v>265</v>
      </c>
      <c r="E12" s="1" t="s">
        <v>30</v>
      </c>
      <c r="F12" s="2" t="s">
        <v>39</v>
      </c>
      <c r="G12" s="2" t="s">
        <v>43</v>
      </c>
      <c r="H12" s="2" t="s">
        <v>32</v>
      </c>
      <c r="I12" s="2" t="s">
        <v>38</v>
      </c>
      <c r="J12" s="2" t="s">
        <v>38</v>
      </c>
      <c r="K12" s="3" t="s">
        <v>122</v>
      </c>
      <c r="L12" s="3" t="s">
        <v>121</v>
      </c>
      <c r="M12" s="9">
        <v>7422000</v>
      </c>
      <c r="N12" s="9">
        <v>7422000</v>
      </c>
      <c r="O12" s="9">
        <v>0</v>
      </c>
      <c r="P12" s="10">
        <v>45177</v>
      </c>
      <c r="Q12" s="10">
        <v>45181</v>
      </c>
      <c r="R12" s="10">
        <v>45187</v>
      </c>
      <c r="S12" s="9">
        <v>10</v>
      </c>
      <c r="T12" s="9">
        <v>13</v>
      </c>
      <c r="U12" s="9">
        <v>23</v>
      </c>
      <c r="V12" s="9">
        <v>17.07</v>
      </c>
      <c r="W12" s="2">
        <v>1087</v>
      </c>
      <c r="X12" s="3" t="s">
        <v>49</v>
      </c>
      <c r="Y12" s="14">
        <v>45183</v>
      </c>
      <c r="Z12" s="9" t="s">
        <v>71</v>
      </c>
      <c r="AA12" s="9" t="s">
        <v>72</v>
      </c>
      <c r="AB12" s="2" t="s">
        <v>40</v>
      </c>
      <c r="AD12" s="2">
        <v>27.605899999999998</v>
      </c>
    </row>
    <row r="13" spans="1:32" ht="41.4" x14ac:dyDescent="0.3">
      <c r="A13" s="2">
        <v>12</v>
      </c>
      <c r="B13" s="9" t="s">
        <v>73</v>
      </c>
      <c r="C13" s="2" t="s">
        <v>266</v>
      </c>
      <c r="E13" s="1" t="s">
        <v>30</v>
      </c>
      <c r="F13" s="2" t="s">
        <v>52</v>
      </c>
      <c r="G13" s="2" t="s">
        <v>31</v>
      </c>
      <c r="H13" s="2" t="s">
        <v>32</v>
      </c>
      <c r="I13" s="2" t="s">
        <v>38</v>
      </c>
      <c r="J13" s="2" t="s">
        <v>38</v>
      </c>
      <c r="K13" s="3" t="s">
        <v>42</v>
      </c>
      <c r="L13" s="3" t="s">
        <v>110</v>
      </c>
      <c r="M13" s="9">
        <v>18986713</v>
      </c>
      <c r="N13" s="9">
        <v>1749905</v>
      </c>
      <c r="O13" s="9">
        <v>17236808</v>
      </c>
      <c r="P13" s="10">
        <v>45182</v>
      </c>
      <c r="Q13" s="10">
        <v>45184</v>
      </c>
      <c r="R13" s="10">
        <v>45189</v>
      </c>
      <c r="S13" s="9">
        <v>5</v>
      </c>
      <c r="T13" s="9">
        <v>1030</v>
      </c>
      <c r="U13" s="9">
        <v>1035</v>
      </c>
      <c r="V13" s="9">
        <v>1964.01</v>
      </c>
      <c r="W13" s="2">
        <v>487048</v>
      </c>
      <c r="X13" s="3" t="s">
        <v>99</v>
      </c>
      <c r="Y13" s="14">
        <v>45187</v>
      </c>
      <c r="Z13" s="9" t="s">
        <v>36</v>
      </c>
      <c r="AA13" s="9" t="s">
        <v>35</v>
      </c>
      <c r="AB13" s="9" t="s">
        <v>64</v>
      </c>
      <c r="AD13" s="2">
        <v>97.64</v>
      </c>
    </row>
    <row r="14" spans="1:32" ht="27.6" x14ac:dyDescent="0.3">
      <c r="A14" s="2">
        <v>13</v>
      </c>
      <c r="B14" s="9" t="s">
        <v>74</v>
      </c>
      <c r="C14" s="2" t="s">
        <v>267</v>
      </c>
      <c r="E14" s="1" t="s">
        <v>30</v>
      </c>
      <c r="F14" s="2" t="s">
        <v>52</v>
      </c>
      <c r="G14" s="2" t="s">
        <v>31</v>
      </c>
      <c r="H14" s="2" t="s">
        <v>32</v>
      </c>
      <c r="I14" s="2" t="s">
        <v>38</v>
      </c>
      <c r="J14" s="2" t="s">
        <v>38</v>
      </c>
      <c r="K14" s="3" t="s">
        <v>107</v>
      </c>
      <c r="L14" s="3" t="s">
        <v>111</v>
      </c>
      <c r="M14" s="9">
        <v>15224925</v>
      </c>
      <c r="N14" s="9">
        <v>6930807</v>
      </c>
      <c r="O14" s="9">
        <v>8294118</v>
      </c>
      <c r="P14" s="10">
        <v>45177</v>
      </c>
      <c r="Q14" s="10">
        <v>45181</v>
      </c>
      <c r="R14" s="10">
        <v>45190</v>
      </c>
      <c r="S14" s="9">
        <v>10</v>
      </c>
      <c r="T14" s="9">
        <v>201</v>
      </c>
      <c r="U14" s="9">
        <v>211</v>
      </c>
      <c r="V14" s="9">
        <v>321.25</v>
      </c>
      <c r="W14" s="2">
        <v>78546</v>
      </c>
      <c r="X14" s="3" t="s">
        <v>98</v>
      </c>
      <c r="Y14" s="14">
        <v>45184</v>
      </c>
      <c r="Z14" s="9" t="s">
        <v>46</v>
      </c>
      <c r="AA14" s="9" t="s">
        <v>37</v>
      </c>
      <c r="AB14" s="9" t="s">
        <v>40</v>
      </c>
      <c r="AD14" s="2">
        <v>85.21</v>
      </c>
    </row>
    <row r="15" spans="1:32" ht="27.6" x14ac:dyDescent="0.3">
      <c r="A15" s="2">
        <v>14</v>
      </c>
      <c r="B15" s="9" t="s">
        <v>75</v>
      </c>
      <c r="C15" s="2" t="s">
        <v>268</v>
      </c>
      <c r="E15" s="1" t="s">
        <v>30</v>
      </c>
      <c r="F15" s="2" t="s">
        <v>39</v>
      </c>
      <c r="G15" s="2" t="s">
        <v>43</v>
      </c>
      <c r="H15" s="2" t="s">
        <v>32</v>
      </c>
      <c r="I15" s="2" t="s">
        <v>38</v>
      </c>
      <c r="J15" s="2" t="s">
        <v>38</v>
      </c>
      <c r="K15" s="3" t="s">
        <v>41</v>
      </c>
      <c r="L15" s="3" t="s">
        <v>51</v>
      </c>
      <c r="M15" s="9">
        <v>4284000</v>
      </c>
      <c r="N15" s="9">
        <v>4284000</v>
      </c>
      <c r="O15" s="9">
        <v>0</v>
      </c>
      <c r="P15" s="10">
        <v>45177</v>
      </c>
      <c r="Q15" s="10">
        <v>45181</v>
      </c>
      <c r="R15" s="10">
        <v>45190</v>
      </c>
      <c r="S15" s="9">
        <v>10</v>
      </c>
      <c r="T15" s="9">
        <v>122</v>
      </c>
      <c r="U15" s="9">
        <v>132</v>
      </c>
      <c r="V15" s="9">
        <v>56.55</v>
      </c>
      <c r="W15" s="2">
        <v>1811</v>
      </c>
      <c r="X15" s="3" t="s">
        <v>100</v>
      </c>
      <c r="Y15" s="14">
        <v>45184</v>
      </c>
      <c r="Z15" s="9" t="s">
        <v>36</v>
      </c>
      <c r="AA15" s="9" t="s">
        <v>35</v>
      </c>
      <c r="AB15" s="9" t="s">
        <v>48</v>
      </c>
      <c r="AD15" s="2">
        <v>81.430000000000007</v>
      </c>
    </row>
    <row r="16" spans="1:32" ht="27.6" x14ac:dyDescent="0.3">
      <c r="A16" s="2">
        <v>15</v>
      </c>
      <c r="B16" s="9" t="s">
        <v>76</v>
      </c>
      <c r="C16" s="2" t="s">
        <v>269</v>
      </c>
      <c r="E16" s="1" t="s">
        <v>30</v>
      </c>
      <c r="F16" s="2" t="s">
        <v>52</v>
      </c>
      <c r="G16" s="2" t="s">
        <v>31</v>
      </c>
      <c r="H16" s="2" t="s">
        <v>32</v>
      </c>
      <c r="I16" s="2" t="s">
        <v>38</v>
      </c>
      <c r="J16" s="2" t="s">
        <v>38</v>
      </c>
      <c r="K16" s="3" t="s">
        <v>50</v>
      </c>
      <c r="L16" s="3" t="s">
        <v>112</v>
      </c>
      <c r="M16" s="9">
        <v>108738095</v>
      </c>
      <c r="N16" s="9">
        <v>95238095</v>
      </c>
      <c r="O16" s="9">
        <v>13500000</v>
      </c>
      <c r="P16" s="10">
        <v>45183</v>
      </c>
      <c r="Q16" s="10">
        <v>45187</v>
      </c>
      <c r="R16" s="10">
        <v>44826</v>
      </c>
      <c r="S16" s="9">
        <v>1</v>
      </c>
      <c r="T16" s="9">
        <v>125</v>
      </c>
      <c r="U16" s="9">
        <v>126</v>
      </c>
      <c r="V16" s="9">
        <v>1370.1</v>
      </c>
      <c r="W16" s="2">
        <v>81151</v>
      </c>
      <c r="X16" s="3" t="s">
        <v>98</v>
      </c>
      <c r="Y16" s="14">
        <v>45189</v>
      </c>
      <c r="Z16" s="9" t="s">
        <v>46</v>
      </c>
      <c r="AA16" s="9" t="s">
        <v>37</v>
      </c>
      <c r="AB16" s="9" t="s">
        <v>77</v>
      </c>
      <c r="AD16" s="2">
        <v>585.9</v>
      </c>
    </row>
    <row r="17" spans="1:30" ht="41.4" x14ac:dyDescent="0.3">
      <c r="A17" s="2">
        <v>16</v>
      </c>
      <c r="B17" s="9" t="s">
        <v>78</v>
      </c>
      <c r="C17" s="2" t="s">
        <v>270</v>
      </c>
      <c r="E17" s="1" t="s">
        <v>30</v>
      </c>
      <c r="F17" s="2" t="s">
        <v>52</v>
      </c>
      <c r="G17" s="2" t="s">
        <v>31</v>
      </c>
      <c r="H17" s="2" t="s">
        <v>32</v>
      </c>
      <c r="I17" s="2" t="s">
        <v>38</v>
      </c>
      <c r="J17" s="2" t="s">
        <v>38</v>
      </c>
      <c r="K17" s="3" t="s">
        <v>107</v>
      </c>
      <c r="L17" s="3" t="s">
        <v>113</v>
      </c>
      <c r="M17" s="9">
        <v>34352255</v>
      </c>
      <c r="N17" s="9">
        <v>23902439</v>
      </c>
      <c r="O17" s="9">
        <v>10449816</v>
      </c>
      <c r="P17" s="10">
        <v>45183</v>
      </c>
      <c r="Q17" s="10">
        <v>45187</v>
      </c>
      <c r="R17" s="10">
        <v>44826</v>
      </c>
      <c r="S17" s="9">
        <v>1</v>
      </c>
      <c r="T17" s="9">
        <v>163</v>
      </c>
      <c r="U17" s="9">
        <v>164</v>
      </c>
      <c r="V17" s="9">
        <v>563.38</v>
      </c>
      <c r="W17" s="2">
        <v>42325</v>
      </c>
      <c r="X17" s="3" t="s">
        <v>98</v>
      </c>
      <c r="Y17" s="14">
        <v>45189</v>
      </c>
      <c r="Z17" s="9" t="s">
        <v>44</v>
      </c>
      <c r="AA17" s="9" t="s">
        <v>33</v>
      </c>
      <c r="AB17" s="9" t="s">
        <v>40</v>
      </c>
      <c r="AD17" s="2">
        <v>298.18</v>
      </c>
    </row>
    <row r="18" spans="1:30" ht="27.6" x14ac:dyDescent="0.3">
      <c r="A18" s="2">
        <v>17</v>
      </c>
      <c r="B18" s="9" t="s">
        <v>79</v>
      </c>
      <c r="C18" s="2" t="s">
        <v>271</v>
      </c>
      <c r="E18" s="1" t="s">
        <v>30</v>
      </c>
      <c r="F18" s="2" t="s">
        <v>39</v>
      </c>
      <c r="G18" s="2" t="s">
        <v>43</v>
      </c>
      <c r="H18" s="2" t="s">
        <v>32</v>
      </c>
      <c r="I18" s="2" t="s">
        <v>38</v>
      </c>
      <c r="J18" s="2" t="s">
        <v>38</v>
      </c>
      <c r="K18" s="3" t="s">
        <v>107</v>
      </c>
      <c r="L18" s="3" t="s">
        <v>123</v>
      </c>
      <c r="M18" s="9">
        <v>6656000</v>
      </c>
      <c r="N18" s="9">
        <v>6656000</v>
      </c>
      <c r="O18" s="9">
        <v>0</v>
      </c>
      <c r="P18" s="10">
        <v>45181</v>
      </c>
      <c r="Q18" s="10">
        <v>45183</v>
      </c>
      <c r="R18" s="10">
        <v>45194</v>
      </c>
      <c r="S18" s="9">
        <v>10</v>
      </c>
      <c r="T18" s="9">
        <v>55</v>
      </c>
      <c r="U18" s="9">
        <v>65</v>
      </c>
      <c r="V18" s="9">
        <v>43.26</v>
      </c>
      <c r="W18" s="2">
        <v>1534</v>
      </c>
      <c r="X18" s="3" t="s">
        <v>100</v>
      </c>
      <c r="Y18" s="14">
        <v>45189</v>
      </c>
      <c r="Z18" s="9" t="s">
        <v>34</v>
      </c>
      <c r="AA18" s="9" t="s">
        <v>35</v>
      </c>
      <c r="AB18" s="9" t="s">
        <v>55</v>
      </c>
      <c r="AD18" s="2">
        <v>54.64</v>
      </c>
    </row>
    <row r="19" spans="1:30" ht="27.6" x14ac:dyDescent="0.3">
      <c r="A19" s="2">
        <v>18</v>
      </c>
      <c r="B19" s="9" t="s">
        <v>80</v>
      </c>
      <c r="C19" s="2" t="s">
        <v>272</v>
      </c>
      <c r="E19" s="1" t="s">
        <v>30</v>
      </c>
      <c r="F19" s="2" t="s">
        <v>39</v>
      </c>
      <c r="G19" s="2" t="s">
        <v>43</v>
      </c>
      <c r="H19" s="2" t="s">
        <v>32</v>
      </c>
      <c r="I19" s="2" t="s">
        <v>38</v>
      </c>
      <c r="J19" s="2" t="s">
        <v>38</v>
      </c>
      <c r="K19" s="3" t="s">
        <v>122</v>
      </c>
      <c r="L19" s="3" t="s">
        <v>124</v>
      </c>
      <c r="M19" s="9">
        <v>2850000</v>
      </c>
      <c r="N19" s="9">
        <v>0</v>
      </c>
      <c r="O19" s="9">
        <v>2850000</v>
      </c>
      <c r="P19" s="10">
        <v>45184</v>
      </c>
      <c r="Q19" s="10">
        <v>45189</v>
      </c>
      <c r="R19" s="10">
        <v>45194</v>
      </c>
      <c r="S19" s="9">
        <v>10</v>
      </c>
      <c r="T19" s="9">
        <v>30</v>
      </c>
      <c r="U19" s="9">
        <v>40</v>
      </c>
      <c r="V19" s="9">
        <v>11.4</v>
      </c>
      <c r="W19" s="2">
        <v>772</v>
      </c>
      <c r="X19" s="3" t="s">
        <v>49</v>
      </c>
      <c r="Y19" s="14">
        <v>45191</v>
      </c>
      <c r="Z19" s="9" t="s">
        <v>81</v>
      </c>
      <c r="AA19" s="9" t="s">
        <v>33</v>
      </c>
      <c r="AB19" s="9" t="s">
        <v>62</v>
      </c>
      <c r="AD19" s="2">
        <v>15.4</v>
      </c>
    </row>
    <row r="20" spans="1:30" ht="27.6" x14ac:dyDescent="0.3">
      <c r="A20" s="2">
        <v>19</v>
      </c>
      <c r="B20" s="9" t="s">
        <v>82</v>
      </c>
      <c r="C20" s="2" t="s">
        <v>273</v>
      </c>
      <c r="E20" s="1" t="s">
        <v>30</v>
      </c>
      <c r="F20" s="2" t="s">
        <v>39</v>
      </c>
      <c r="G20" s="2" t="s">
        <v>43</v>
      </c>
      <c r="H20" s="2" t="s">
        <v>32</v>
      </c>
      <c r="I20" s="2" t="s">
        <v>38</v>
      </c>
      <c r="J20" s="2" t="s">
        <v>38</v>
      </c>
      <c r="K20" s="3" t="s">
        <v>122</v>
      </c>
      <c r="L20" s="3" t="s">
        <v>119</v>
      </c>
      <c r="M20" s="9">
        <v>2772000</v>
      </c>
      <c r="N20" s="9">
        <v>2772000</v>
      </c>
      <c r="O20" s="9">
        <v>0</v>
      </c>
      <c r="P20" s="10">
        <v>45181</v>
      </c>
      <c r="Q20" s="10">
        <v>45184</v>
      </c>
      <c r="R20" s="10">
        <v>45195</v>
      </c>
      <c r="S20" s="9">
        <v>10</v>
      </c>
      <c r="T20" s="9">
        <v>81</v>
      </c>
      <c r="U20" s="9">
        <v>91</v>
      </c>
      <c r="V20" s="9">
        <v>25.23</v>
      </c>
      <c r="W20" s="2">
        <v>1534</v>
      </c>
      <c r="X20" s="3" t="s">
        <v>49</v>
      </c>
      <c r="Y20" s="14">
        <v>45189</v>
      </c>
      <c r="Z20" s="9" t="s">
        <v>83</v>
      </c>
      <c r="AA20" s="9" t="s">
        <v>35</v>
      </c>
      <c r="AB20" s="9" t="s">
        <v>64</v>
      </c>
      <c r="AD20" s="2">
        <v>36.845999999999997</v>
      </c>
    </row>
    <row r="21" spans="1:30" ht="44.4" customHeight="1" x14ac:dyDescent="0.3">
      <c r="A21" s="2">
        <v>20</v>
      </c>
      <c r="B21" s="9" t="s">
        <v>84</v>
      </c>
      <c r="C21" s="2" t="s">
        <v>274</v>
      </c>
      <c r="E21" s="1" t="s">
        <v>30</v>
      </c>
      <c r="F21" s="2" t="s">
        <v>39</v>
      </c>
      <c r="G21" s="2" t="s">
        <v>43</v>
      </c>
      <c r="H21" s="2" t="s">
        <v>32</v>
      </c>
      <c r="I21" s="9" t="s">
        <v>38</v>
      </c>
      <c r="J21" s="9" t="s">
        <v>38</v>
      </c>
      <c r="K21" s="3" t="s">
        <v>107</v>
      </c>
      <c r="L21" s="3" t="s">
        <v>125</v>
      </c>
      <c r="M21" s="9">
        <v>3400000</v>
      </c>
      <c r="N21" s="9">
        <v>3400000</v>
      </c>
      <c r="O21" s="9">
        <v>0</v>
      </c>
      <c r="P21" s="10">
        <v>45187</v>
      </c>
      <c r="Q21" s="10">
        <v>45190</v>
      </c>
      <c r="R21" s="10">
        <v>45195</v>
      </c>
      <c r="S21" s="9">
        <v>10</v>
      </c>
      <c r="T21" s="9">
        <v>60</v>
      </c>
      <c r="U21" s="9">
        <v>70</v>
      </c>
      <c r="V21" s="9">
        <v>23.8</v>
      </c>
      <c r="W21" s="2">
        <v>844</v>
      </c>
      <c r="X21" s="3" t="s">
        <v>101</v>
      </c>
      <c r="Y21" s="14">
        <v>45191</v>
      </c>
      <c r="Z21" s="9" t="s">
        <v>34</v>
      </c>
      <c r="AA21" s="9" t="s">
        <v>35</v>
      </c>
      <c r="AB21" s="9" t="s">
        <v>40</v>
      </c>
      <c r="AD21" s="2">
        <v>25.36</v>
      </c>
    </row>
    <row r="22" spans="1:30" ht="41.4" x14ac:dyDescent="0.3">
      <c r="A22" s="2">
        <v>21</v>
      </c>
      <c r="B22" s="9" t="s">
        <v>85</v>
      </c>
      <c r="C22" s="2" t="s">
        <v>275</v>
      </c>
      <c r="E22" s="1" t="s">
        <v>30</v>
      </c>
      <c r="F22" s="2" t="s">
        <v>52</v>
      </c>
      <c r="G22" s="2" t="s">
        <v>31</v>
      </c>
      <c r="H22" s="2" t="s">
        <v>32</v>
      </c>
      <c r="I22" s="9" t="s">
        <v>38</v>
      </c>
      <c r="J22" s="9" t="s">
        <v>38</v>
      </c>
      <c r="K22" s="3" t="s">
        <v>41</v>
      </c>
      <c r="L22" s="3" t="s">
        <v>114</v>
      </c>
      <c r="M22" s="9">
        <v>54099027</v>
      </c>
      <c r="N22" s="9">
        <v>27027027</v>
      </c>
      <c r="O22" s="9">
        <v>27072000</v>
      </c>
      <c r="P22" s="10">
        <v>45189</v>
      </c>
      <c r="Q22" s="10">
        <v>45191</v>
      </c>
      <c r="R22" s="10">
        <v>45196</v>
      </c>
      <c r="S22" s="9">
        <v>2</v>
      </c>
      <c r="T22" s="9">
        <v>220</v>
      </c>
      <c r="U22" s="9">
        <v>222</v>
      </c>
      <c r="V22" s="9">
        <v>1201</v>
      </c>
      <c r="W22" s="2">
        <v>131593</v>
      </c>
      <c r="X22" s="3" t="s">
        <v>102</v>
      </c>
      <c r="Y22" s="14">
        <v>45194</v>
      </c>
      <c r="Z22" s="9" t="s">
        <v>44</v>
      </c>
      <c r="AA22" s="9" t="s">
        <v>33</v>
      </c>
      <c r="AB22" s="9" t="s">
        <v>58</v>
      </c>
      <c r="AD22" s="2">
        <v>337.63</v>
      </c>
    </row>
    <row r="23" spans="1:30" ht="27.6" x14ac:dyDescent="0.3">
      <c r="A23" s="2">
        <v>22</v>
      </c>
      <c r="B23" s="9" t="s">
        <v>86</v>
      </c>
      <c r="C23" s="2" t="s">
        <v>276</v>
      </c>
      <c r="E23" s="1" t="s">
        <v>30</v>
      </c>
      <c r="F23" s="2" t="s">
        <v>52</v>
      </c>
      <c r="G23" s="2" t="s">
        <v>31</v>
      </c>
      <c r="H23" s="2" t="s">
        <v>32</v>
      </c>
      <c r="I23" s="9" t="s">
        <v>38</v>
      </c>
      <c r="J23" s="9" t="s">
        <v>38</v>
      </c>
      <c r="K23" s="3" t="s">
        <v>42</v>
      </c>
      <c r="L23" s="3" t="s">
        <v>115</v>
      </c>
      <c r="M23" s="9">
        <v>18961038</v>
      </c>
      <c r="N23" s="9">
        <v>15662337</v>
      </c>
      <c r="O23" s="9">
        <v>3298701</v>
      </c>
      <c r="P23" s="10">
        <v>45189</v>
      </c>
      <c r="Q23" s="10">
        <v>45191</v>
      </c>
      <c r="R23" s="10">
        <v>45196</v>
      </c>
      <c r="S23" s="9">
        <v>1</v>
      </c>
      <c r="T23" s="9">
        <v>384</v>
      </c>
      <c r="U23" s="9">
        <v>385</v>
      </c>
      <c r="V23" s="9">
        <v>730</v>
      </c>
      <c r="W23" s="2">
        <v>55300</v>
      </c>
      <c r="X23" s="3" t="s">
        <v>102</v>
      </c>
      <c r="Y23" s="14">
        <v>45195</v>
      </c>
      <c r="Z23" s="9" t="s">
        <v>46</v>
      </c>
      <c r="AA23" s="9" t="s">
        <v>37</v>
      </c>
      <c r="AB23" s="9" t="s">
        <v>40</v>
      </c>
      <c r="AD23" s="2">
        <v>424.7</v>
      </c>
    </row>
    <row r="24" spans="1:30" ht="29.4" customHeight="1" x14ac:dyDescent="0.3">
      <c r="A24" s="2">
        <v>23</v>
      </c>
      <c r="B24" s="9" t="s">
        <v>87</v>
      </c>
      <c r="C24" s="2" t="s">
        <v>277</v>
      </c>
      <c r="E24" s="1" t="s">
        <v>30</v>
      </c>
      <c r="F24" s="2" t="s">
        <v>39</v>
      </c>
      <c r="G24" s="2" t="s">
        <v>43</v>
      </c>
      <c r="H24" s="2" t="s">
        <v>32</v>
      </c>
      <c r="I24" s="9" t="s">
        <v>38</v>
      </c>
      <c r="J24" s="9" t="s">
        <v>38</v>
      </c>
      <c r="K24" s="3" t="s">
        <v>107</v>
      </c>
      <c r="L24" s="3" t="s">
        <v>123</v>
      </c>
      <c r="M24" s="9">
        <v>1720000</v>
      </c>
      <c r="N24" s="9">
        <v>1720000</v>
      </c>
      <c r="O24" s="9">
        <v>0</v>
      </c>
      <c r="P24" s="10">
        <v>45184</v>
      </c>
      <c r="Q24" s="10">
        <v>45189</v>
      </c>
      <c r="R24" s="10">
        <v>45196</v>
      </c>
      <c r="S24" s="9">
        <v>10</v>
      </c>
      <c r="T24" s="9">
        <v>150</v>
      </c>
      <c r="U24" s="9">
        <v>160</v>
      </c>
      <c r="V24" s="9">
        <v>27.52</v>
      </c>
      <c r="W24" s="9">
        <v>1664</v>
      </c>
      <c r="X24" s="1" t="s">
        <v>103</v>
      </c>
      <c r="Y24" s="14">
        <v>45191</v>
      </c>
      <c r="Z24" s="9" t="s">
        <v>34</v>
      </c>
      <c r="AA24" s="9" t="s">
        <v>35</v>
      </c>
      <c r="AB24" s="9" t="s">
        <v>45</v>
      </c>
      <c r="AD24" s="2">
        <v>5</v>
      </c>
    </row>
    <row r="25" spans="1:30" ht="27.6" x14ac:dyDescent="0.3">
      <c r="A25" s="2">
        <v>24</v>
      </c>
      <c r="B25" s="9" t="s">
        <v>88</v>
      </c>
      <c r="C25" s="2" t="s">
        <v>278</v>
      </c>
      <c r="E25" s="1" t="s">
        <v>30</v>
      </c>
      <c r="F25" s="2" t="s">
        <v>52</v>
      </c>
      <c r="G25" s="2" t="s">
        <v>31</v>
      </c>
      <c r="H25" s="2" t="s">
        <v>32</v>
      </c>
      <c r="I25" s="9" t="s">
        <v>38</v>
      </c>
      <c r="J25" s="9" t="s">
        <v>38</v>
      </c>
      <c r="K25" s="3" t="s">
        <v>42</v>
      </c>
      <c r="L25" s="3" t="s">
        <v>116</v>
      </c>
      <c r="M25" s="9">
        <v>54577465</v>
      </c>
      <c r="N25" s="9">
        <v>42394366</v>
      </c>
      <c r="O25" s="9">
        <v>12183099</v>
      </c>
      <c r="P25" s="10">
        <v>45184</v>
      </c>
      <c r="Q25" s="10">
        <v>45189</v>
      </c>
      <c r="R25" s="10">
        <v>45197</v>
      </c>
      <c r="S25" s="9">
        <v>1</v>
      </c>
      <c r="T25" s="9">
        <v>141</v>
      </c>
      <c r="U25" s="9">
        <v>142</v>
      </c>
      <c r="V25" s="9">
        <v>775</v>
      </c>
      <c r="W25" s="9">
        <v>57832</v>
      </c>
      <c r="X25" s="1" t="s">
        <v>104</v>
      </c>
      <c r="Y25" s="14">
        <v>45194</v>
      </c>
      <c r="Z25" s="9" t="s">
        <v>36</v>
      </c>
      <c r="AA25" s="9" t="s">
        <v>35</v>
      </c>
      <c r="AB25" s="9" t="s">
        <v>40</v>
      </c>
      <c r="AD25" s="2">
        <v>319.02999999999997</v>
      </c>
    </row>
    <row r="26" spans="1:30" ht="27.6" x14ac:dyDescent="0.3">
      <c r="A26" s="2">
        <v>25</v>
      </c>
      <c r="B26" s="9" t="s">
        <v>89</v>
      </c>
      <c r="C26" s="2" t="s">
        <v>279</v>
      </c>
      <c r="E26" s="1" t="s">
        <v>30</v>
      </c>
      <c r="F26" s="2" t="s">
        <v>39</v>
      </c>
      <c r="G26" s="2" t="s">
        <v>43</v>
      </c>
      <c r="H26" s="2" t="s">
        <v>32</v>
      </c>
      <c r="I26" s="9" t="s">
        <v>38</v>
      </c>
      <c r="J26" s="9" t="s">
        <v>38</v>
      </c>
      <c r="K26" s="3" t="s">
        <v>127</v>
      </c>
      <c r="L26" s="3" t="s">
        <v>126</v>
      </c>
      <c r="M26" s="9">
        <v>5518800</v>
      </c>
      <c r="N26" s="9">
        <v>5518800</v>
      </c>
      <c r="O26" s="9">
        <v>0</v>
      </c>
      <c r="P26" s="10">
        <v>45184</v>
      </c>
      <c r="Q26" s="10">
        <v>45189</v>
      </c>
      <c r="R26" s="10">
        <v>45197</v>
      </c>
      <c r="S26" s="9">
        <v>10</v>
      </c>
      <c r="T26" s="9">
        <v>82</v>
      </c>
      <c r="U26" s="9">
        <v>92</v>
      </c>
      <c r="V26" s="9">
        <v>50.77</v>
      </c>
      <c r="W26" s="9">
        <v>2013</v>
      </c>
      <c r="X26" s="1" t="s">
        <v>105</v>
      </c>
      <c r="Y26" s="14">
        <v>45194</v>
      </c>
      <c r="Z26" s="9" t="s">
        <v>46</v>
      </c>
      <c r="AA26" s="9" t="s">
        <v>35</v>
      </c>
      <c r="AB26" s="9" t="s">
        <v>64</v>
      </c>
      <c r="AD26" s="2">
        <v>57.524999999999999</v>
      </c>
    </row>
    <row r="27" spans="1:30" ht="27.6" x14ac:dyDescent="0.3">
      <c r="A27" s="2">
        <v>26</v>
      </c>
      <c r="B27" s="9" t="s">
        <v>90</v>
      </c>
      <c r="C27" s="2" t="s">
        <v>280</v>
      </c>
      <c r="E27" s="1" t="s">
        <v>30</v>
      </c>
      <c r="F27" s="2" t="s">
        <v>39</v>
      </c>
      <c r="G27" s="2" t="s">
        <v>43</v>
      </c>
      <c r="H27" s="2" t="s">
        <v>32</v>
      </c>
      <c r="I27" s="9" t="s">
        <v>38</v>
      </c>
      <c r="J27" s="9" t="s">
        <v>38</v>
      </c>
      <c r="K27" s="3" t="s">
        <v>42</v>
      </c>
      <c r="L27" s="3" t="s">
        <v>123</v>
      </c>
      <c r="M27" s="9">
        <v>7040000</v>
      </c>
      <c r="N27" s="9">
        <v>5990000</v>
      </c>
      <c r="O27" s="9">
        <v>1050000</v>
      </c>
      <c r="P27" s="10">
        <v>45190</v>
      </c>
      <c r="Q27" s="10">
        <v>45194</v>
      </c>
      <c r="R27" s="10">
        <v>45197</v>
      </c>
      <c r="S27" s="9">
        <v>10</v>
      </c>
      <c r="T27" s="9">
        <v>65</v>
      </c>
      <c r="U27" s="9">
        <v>75</v>
      </c>
      <c r="V27" s="9">
        <v>52.8</v>
      </c>
      <c r="W27" s="9">
        <v>1958</v>
      </c>
      <c r="X27" s="1" t="s">
        <v>105</v>
      </c>
      <c r="Y27" s="14">
        <v>45195</v>
      </c>
      <c r="Z27" s="9" t="s">
        <v>34</v>
      </c>
      <c r="AA27" s="9" t="s">
        <v>35</v>
      </c>
      <c r="AB27" s="9" t="s">
        <v>40</v>
      </c>
      <c r="AD27" s="2">
        <v>38.209000000000003</v>
      </c>
    </row>
    <row r="28" spans="1:30" ht="27.6" x14ac:dyDescent="0.3">
      <c r="A28" s="2">
        <v>27</v>
      </c>
      <c r="B28" s="9" t="s">
        <v>91</v>
      </c>
      <c r="C28" s="2" t="s">
        <v>281</v>
      </c>
      <c r="E28" s="1" t="s">
        <v>30</v>
      </c>
      <c r="F28" s="2" t="s">
        <v>39</v>
      </c>
      <c r="G28" s="2" t="s">
        <v>43</v>
      </c>
      <c r="H28" s="2" t="s">
        <v>32</v>
      </c>
      <c r="I28" s="9" t="s">
        <v>38</v>
      </c>
      <c r="J28" s="9" t="s">
        <v>38</v>
      </c>
      <c r="K28" s="3" t="s">
        <v>41</v>
      </c>
      <c r="L28" s="3" t="s">
        <v>117</v>
      </c>
      <c r="M28" s="9">
        <v>5202000</v>
      </c>
      <c r="N28" s="9">
        <v>2601000</v>
      </c>
      <c r="O28" s="9">
        <v>2601000</v>
      </c>
      <c r="P28" s="10">
        <v>45190</v>
      </c>
      <c r="Q28" s="10">
        <v>45194</v>
      </c>
      <c r="R28" s="10">
        <v>45197</v>
      </c>
      <c r="S28" s="9">
        <v>10</v>
      </c>
      <c r="T28" s="9">
        <v>26</v>
      </c>
      <c r="U28" s="9">
        <v>36</v>
      </c>
      <c r="V28" s="9">
        <v>18.73</v>
      </c>
      <c r="W28" s="9">
        <v>4914000</v>
      </c>
      <c r="X28" s="1" t="s">
        <v>49</v>
      </c>
      <c r="Y28" s="14">
        <v>45195</v>
      </c>
      <c r="Z28" s="9" t="s">
        <v>36</v>
      </c>
      <c r="AA28" s="9" t="s">
        <v>35</v>
      </c>
      <c r="AB28" s="9" t="s">
        <v>64</v>
      </c>
      <c r="AD28" s="2">
        <v>8.0299999999999994</v>
      </c>
    </row>
    <row r="29" spans="1:30" ht="27.6" x14ac:dyDescent="0.3">
      <c r="A29" s="2">
        <v>28</v>
      </c>
      <c r="B29" s="9" t="s">
        <v>92</v>
      </c>
      <c r="C29" s="2" t="s">
        <v>282</v>
      </c>
      <c r="E29" s="1" t="s">
        <v>30</v>
      </c>
      <c r="F29" s="2" t="s">
        <v>39</v>
      </c>
      <c r="G29" s="2" t="s">
        <v>43</v>
      </c>
      <c r="H29" s="2" t="s">
        <v>32</v>
      </c>
      <c r="I29" s="9" t="s">
        <v>38</v>
      </c>
      <c r="J29" s="9" t="s">
        <v>38</v>
      </c>
      <c r="K29" s="3" t="s">
        <v>41</v>
      </c>
      <c r="L29" s="3" t="s">
        <v>128</v>
      </c>
      <c r="M29" s="9">
        <v>1102000</v>
      </c>
      <c r="N29" s="9">
        <v>700000</v>
      </c>
      <c r="O29" s="9">
        <v>402000</v>
      </c>
      <c r="P29" s="10">
        <v>45187</v>
      </c>
      <c r="Q29" s="10">
        <v>45190</v>
      </c>
      <c r="R29" s="10">
        <v>45198</v>
      </c>
      <c r="S29" s="9">
        <v>10</v>
      </c>
      <c r="T29" s="9">
        <v>130</v>
      </c>
      <c r="U29" s="9">
        <v>140</v>
      </c>
      <c r="V29" s="9">
        <v>15.43</v>
      </c>
      <c r="W29" s="9">
        <v>851</v>
      </c>
      <c r="X29" s="1" t="s">
        <v>49</v>
      </c>
      <c r="Y29" s="14">
        <v>45195</v>
      </c>
      <c r="Z29" s="9" t="s">
        <v>36</v>
      </c>
      <c r="AA29" s="9" t="s">
        <v>35</v>
      </c>
      <c r="AB29" s="9" t="s">
        <v>62</v>
      </c>
      <c r="AD29" s="2">
        <v>10.584</v>
      </c>
    </row>
    <row r="30" spans="1:30" x14ac:dyDescent="0.3">
      <c r="A30" s="2">
        <v>29</v>
      </c>
      <c r="B30" s="15" t="s">
        <v>130</v>
      </c>
      <c r="C30" s="2" t="s">
        <v>131</v>
      </c>
      <c r="E30" s="1" t="s">
        <v>30</v>
      </c>
      <c r="F30" s="1" t="s">
        <v>52</v>
      </c>
      <c r="G30" s="2" t="s">
        <v>132</v>
      </c>
      <c r="H30" s="9" t="s">
        <v>133</v>
      </c>
      <c r="I30" s="16">
        <v>45122</v>
      </c>
      <c r="J30" s="16">
        <v>45092</v>
      </c>
      <c r="K30" s="2" t="s">
        <v>38</v>
      </c>
      <c r="L30" s="3" t="s">
        <v>38</v>
      </c>
      <c r="M30" s="2">
        <v>300000</v>
      </c>
      <c r="N30" s="2">
        <v>300000</v>
      </c>
      <c r="O30" s="9">
        <v>0</v>
      </c>
      <c r="P30" s="2" t="s">
        <v>38</v>
      </c>
      <c r="Q30" s="2" t="s">
        <v>38</v>
      </c>
      <c r="R30" s="16">
        <v>45190</v>
      </c>
      <c r="S30" s="9">
        <v>10</v>
      </c>
      <c r="T30" s="2">
        <f>SUM(U30-S30)</f>
        <v>870</v>
      </c>
      <c r="U30" s="9">
        <v>880</v>
      </c>
      <c r="V30" s="9">
        <v>26.4</v>
      </c>
      <c r="W30" s="2">
        <v>2</v>
      </c>
      <c r="X30" s="2" t="s">
        <v>134</v>
      </c>
      <c r="Y30" s="14">
        <v>45135</v>
      </c>
      <c r="Z30" s="9" t="s">
        <v>135</v>
      </c>
      <c r="AA30" s="11" t="s">
        <v>35</v>
      </c>
      <c r="AB30" s="9" t="s">
        <v>136</v>
      </c>
    </row>
    <row r="31" spans="1:30" x14ac:dyDescent="0.3">
      <c r="A31" s="2">
        <v>30</v>
      </c>
      <c r="B31" s="15" t="s">
        <v>137</v>
      </c>
      <c r="C31" s="2" t="s">
        <v>138</v>
      </c>
      <c r="E31" s="1" t="s">
        <v>30</v>
      </c>
      <c r="F31" s="1" t="s">
        <v>52</v>
      </c>
      <c r="G31" s="2" t="s">
        <v>132</v>
      </c>
      <c r="H31" s="9" t="s">
        <v>133</v>
      </c>
      <c r="I31" s="16">
        <v>45159</v>
      </c>
      <c r="J31" s="16"/>
      <c r="K31" s="2" t="s">
        <v>38</v>
      </c>
      <c r="L31" s="3" t="s">
        <v>38</v>
      </c>
      <c r="M31" s="2">
        <v>3063160</v>
      </c>
      <c r="N31" s="2">
        <v>3063160</v>
      </c>
      <c r="O31" s="9">
        <v>0</v>
      </c>
      <c r="P31" s="2" t="s">
        <v>38</v>
      </c>
      <c r="Q31" s="2" t="s">
        <v>38</v>
      </c>
      <c r="R31" s="16">
        <v>45181</v>
      </c>
      <c r="S31" s="9">
        <v>10</v>
      </c>
      <c r="T31" s="2">
        <f t="shared" ref="T31:T66" si="0">SUM(U31-S31)</f>
        <v>0</v>
      </c>
      <c r="U31" s="9">
        <v>10</v>
      </c>
      <c r="V31" s="9">
        <v>3.0631599999999999</v>
      </c>
      <c r="W31" s="2">
        <v>3</v>
      </c>
      <c r="X31" s="2" t="s">
        <v>139</v>
      </c>
      <c r="Y31" s="14">
        <v>44994</v>
      </c>
      <c r="Z31" s="9" t="s">
        <v>135</v>
      </c>
      <c r="AA31" s="11" t="s">
        <v>35</v>
      </c>
      <c r="AB31" s="9" t="s">
        <v>140</v>
      </c>
    </row>
    <row r="32" spans="1:30" x14ac:dyDescent="0.3">
      <c r="A32" s="2">
        <v>31</v>
      </c>
      <c r="B32" s="15" t="s">
        <v>141</v>
      </c>
      <c r="C32" s="2" t="s">
        <v>142</v>
      </c>
      <c r="E32" s="1" t="s">
        <v>30</v>
      </c>
      <c r="F32" s="1" t="s">
        <v>52</v>
      </c>
      <c r="G32" s="2" t="s">
        <v>132</v>
      </c>
      <c r="H32" s="9" t="s">
        <v>133</v>
      </c>
      <c r="I32" s="16">
        <v>44897</v>
      </c>
      <c r="J32" s="16">
        <v>45097</v>
      </c>
      <c r="K32" s="2" t="s">
        <v>38</v>
      </c>
      <c r="L32" s="3" t="s">
        <v>38</v>
      </c>
      <c r="M32" s="2">
        <v>30153142</v>
      </c>
      <c r="N32" s="2">
        <v>30153142</v>
      </c>
      <c r="O32" s="9">
        <v>0</v>
      </c>
      <c r="P32" s="2" t="s">
        <v>38</v>
      </c>
      <c r="Q32" s="2" t="s">
        <v>38</v>
      </c>
      <c r="R32" s="16">
        <v>45175</v>
      </c>
      <c r="S32" s="9">
        <v>1</v>
      </c>
      <c r="T32" s="2">
        <f t="shared" si="0"/>
        <v>2.5</v>
      </c>
      <c r="U32" s="9">
        <v>3.5</v>
      </c>
      <c r="V32" s="9">
        <v>10.553599699999999</v>
      </c>
      <c r="W32" s="2">
        <v>8</v>
      </c>
      <c r="X32" s="2" t="s">
        <v>134</v>
      </c>
      <c r="Y32" s="14">
        <v>45097</v>
      </c>
      <c r="Z32" s="9" t="s">
        <v>135</v>
      </c>
      <c r="AA32" s="11" t="s">
        <v>35</v>
      </c>
      <c r="AB32" s="9" t="s">
        <v>143</v>
      </c>
    </row>
    <row r="33" spans="1:29" x14ac:dyDescent="0.3">
      <c r="A33" s="2">
        <v>32</v>
      </c>
      <c r="B33" s="15" t="s">
        <v>144</v>
      </c>
      <c r="C33" s="2" t="s">
        <v>145</v>
      </c>
      <c r="E33" s="1" t="s">
        <v>30</v>
      </c>
      <c r="F33" s="1" t="s">
        <v>52</v>
      </c>
      <c r="G33" s="2" t="s">
        <v>132</v>
      </c>
      <c r="H33" s="9" t="s">
        <v>133</v>
      </c>
      <c r="I33" s="16">
        <v>45003</v>
      </c>
      <c r="J33" s="16">
        <v>44973</v>
      </c>
      <c r="K33" s="2" t="s">
        <v>38</v>
      </c>
      <c r="L33" s="3" t="s">
        <v>38</v>
      </c>
      <c r="M33" s="2">
        <v>14500000</v>
      </c>
      <c r="N33" s="2">
        <v>14500000</v>
      </c>
      <c r="O33" s="9">
        <v>0</v>
      </c>
      <c r="P33" s="2" t="s">
        <v>38</v>
      </c>
      <c r="Q33" s="2" t="s">
        <v>38</v>
      </c>
      <c r="R33" s="16">
        <v>45196</v>
      </c>
      <c r="S33" s="9">
        <v>2</v>
      </c>
      <c r="T33" s="2">
        <f t="shared" si="0"/>
        <v>12</v>
      </c>
      <c r="U33" s="9">
        <v>14</v>
      </c>
      <c r="V33" s="9">
        <v>20.3</v>
      </c>
      <c r="W33" s="2">
        <v>1</v>
      </c>
      <c r="X33" s="2" t="s">
        <v>146</v>
      </c>
      <c r="Y33" s="14">
        <v>45007</v>
      </c>
      <c r="Z33" s="9" t="s">
        <v>135</v>
      </c>
      <c r="AA33" s="11" t="s">
        <v>35</v>
      </c>
      <c r="AB33" s="9" t="s">
        <v>143</v>
      </c>
    </row>
    <row r="34" spans="1:29" x14ac:dyDescent="0.3">
      <c r="A34" s="2">
        <v>33</v>
      </c>
      <c r="B34" s="15" t="s">
        <v>147</v>
      </c>
      <c r="C34" s="2" t="s">
        <v>148</v>
      </c>
      <c r="E34" s="1" t="s">
        <v>30</v>
      </c>
      <c r="F34" s="1" t="s">
        <v>52</v>
      </c>
      <c r="G34" s="2" t="s">
        <v>132</v>
      </c>
      <c r="H34" s="9" t="s">
        <v>133</v>
      </c>
      <c r="I34" s="16">
        <v>45174</v>
      </c>
      <c r="J34" s="16">
        <v>45142</v>
      </c>
      <c r="K34" s="2" t="s">
        <v>38</v>
      </c>
      <c r="L34" s="3" t="s">
        <v>38</v>
      </c>
      <c r="M34" s="2">
        <v>75977000</v>
      </c>
      <c r="N34" s="2">
        <v>75977000</v>
      </c>
      <c r="O34" s="9">
        <v>0</v>
      </c>
      <c r="P34" s="2" t="s">
        <v>38</v>
      </c>
      <c r="Q34" s="2" t="s">
        <v>38</v>
      </c>
      <c r="R34" s="16">
        <v>45191</v>
      </c>
      <c r="S34" s="9">
        <v>10</v>
      </c>
      <c r="T34" s="2">
        <f t="shared" si="0"/>
        <v>10</v>
      </c>
      <c r="U34" s="9">
        <v>20</v>
      </c>
      <c r="V34" s="9">
        <v>151.94999999999999</v>
      </c>
      <c r="W34" s="2">
        <v>1</v>
      </c>
      <c r="X34" s="2" t="s">
        <v>134</v>
      </c>
      <c r="Y34" s="14">
        <v>45174</v>
      </c>
      <c r="Z34" s="9" t="s">
        <v>135</v>
      </c>
      <c r="AA34" s="11" t="s">
        <v>35</v>
      </c>
      <c r="AB34" s="9" t="s">
        <v>149</v>
      </c>
    </row>
    <row r="35" spans="1:29" x14ac:dyDescent="0.3">
      <c r="A35" s="2">
        <v>34</v>
      </c>
      <c r="B35" s="15" t="s">
        <v>150</v>
      </c>
      <c r="C35" s="2" t="s">
        <v>151</v>
      </c>
      <c r="E35" s="1" t="s">
        <v>30</v>
      </c>
      <c r="F35" s="1" t="s">
        <v>52</v>
      </c>
      <c r="G35" s="2" t="s">
        <v>132</v>
      </c>
      <c r="H35" s="9" t="s">
        <v>133</v>
      </c>
      <c r="I35" s="16">
        <v>45058</v>
      </c>
      <c r="J35" s="16">
        <v>45028</v>
      </c>
      <c r="K35" s="2" t="s">
        <v>38</v>
      </c>
      <c r="L35" s="3" t="s">
        <v>38</v>
      </c>
      <c r="M35" s="2">
        <v>61000000</v>
      </c>
      <c r="N35" s="2">
        <v>61000000</v>
      </c>
      <c r="O35" s="9">
        <v>0</v>
      </c>
      <c r="P35" s="2" t="s">
        <v>38</v>
      </c>
      <c r="Q35" s="2" t="s">
        <v>38</v>
      </c>
      <c r="R35" s="16">
        <v>45184</v>
      </c>
      <c r="S35" s="9">
        <v>1</v>
      </c>
      <c r="T35" s="2">
        <f t="shared" si="0"/>
        <v>2.2400000000000002</v>
      </c>
      <c r="U35" s="9">
        <v>3.24</v>
      </c>
      <c r="V35" s="9">
        <v>19.760000000000002</v>
      </c>
      <c r="W35" s="2">
        <v>11</v>
      </c>
      <c r="X35" s="2" t="s">
        <v>134</v>
      </c>
      <c r="Y35" s="14">
        <v>45135</v>
      </c>
      <c r="Z35" s="2" t="s">
        <v>34</v>
      </c>
      <c r="AA35" s="2" t="s">
        <v>35</v>
      </c>
      <c r="AB35" s="9" t="s">
        <v>152</v>
      </c>
    </row>
    <row r="36" spans="1:29" x14ac:dyDescent="0.3">
      <c r="A36" s="2">
        <v>35</v>
      </c>
      <c r="B36" s="15" t="s">
        <v>153</v>
      </c>
      <c r="C36" s="2" t="s">
        <v>154</v>
      </c>
      <c r="E36" s="1" t="s">
        <v>30</v>
      </c>
      <c r="F36" s="1" t="s">
        <v>52</v>
      </c>
      <c r="G36" s="2" t="s">
        <v>132</v>
      </c>
      <c r="H36" s="9" t="s">
        <v>133</v>
      </c>
      <c r="I36" s="16">
        <v>45145</v>
      </c>
      <c r="J36" s="16">
        <v>45114</v>
      </c>
      <c r="K36" s="2" t="s">
        <v>38</v>
      </c>
      <c r="L36" s="3" t="s">
        <v>38</v>
      </c>
      <c r="M36" s="2">
        <v>7578743</v>
      </c>
      <c r="N36" s="2">
        <v>7578743</v>
      </c>
      <c r="O36" s="9">
        <v>0</v>
      </c>
      <c r="P36" s="2" t="s">
        <v>38</v>
      </c>
      <c r="Q36" s="2" t="s">
        <v>38</v>
      </c>
      <c r="R36" s="16">
        <v>45197</v>
      </c>
      <c r="S36" s="9">
        <v>10</v>
      </c>
      <c r="T36" s="2">
        <f t="shared" si="0"/>
        <v>177</v>
      </c>
      <c r="U36" s="9">
        <v>187</v>
      </c>
      <c r="V36" s="9">
        <v>141.72249410000001</v>
      </c>
      <c r="W36" s="2">
        <v>13</v>
      </c>
      <c r="X36" s="2" t="s">
        <v>134</v>
      </c>
      <c r="Y36" s="14">
        <v>45164</v>
      </c>
      <c r="Z36" s="2" t="s">
        <v>155</v>
      </c>
      <c r="AA36" s="2" t="s">
        <v>33</v>
      </c>
      <c r="AB36" s="9" t="s">
        <v>156</v>
      </c>
    </row>
    <row r="37" spans="1:29" x14ac:dyDescent="0.3">
      <c r="A37" s="2">
        <v>36</v>
      </c>
      <c r="B37" s="15" t="s">
        <v>157</v>
      </c>
      <c r="C37" s="2" t="s">
        <v>158</v>
      </c>
      <c r="E37" s="1" t="s">
        <v>30</v>
      </c>
      <c r="F37" s="1" t="s">
        <v>52</v>
      </c>
      <c r="G37" s="2" t="s">
        <v>132</v>
      </c>
      <c r="H37" s="9" t="s">
        <v>133</v>
      </c>
      <c r="I37" s="16">
        <v>45094</v>
      </c>
      <c r="J37" s="16">
        <v>45064</v>
      </c>
      <c r="K37" s="2" t="s">
        <v>38</v>
      </c>
      <c r="L37" s="3" t="s">
        <v>38</v>
      </c>
      <c r="M37" s="2">
        <v>1000000</v>
      </c>
      <c r="N37" s="2">
        <v>1000000</v>
      </c>
      <c r="O37" s="9">
        <v>0</v>
      </c>
      <c r="P37" s="2" t="s">
        <v>38</v>
      </c>
      <c r="Q37" s="2" t="s">
        <v>38</v>
      </c>
      <c r="R37" s="16">
        <v>45170</v>
      </c>
      <c r="S37" s="9">
        <v>10</v>
      </c>
      <c r="T37" s="2">
        <f t="shared" si="0"/>
        <v>619</v>
      </c>
      <c r="U37" s="9">
        <v>629</v>
      </c>
      <c r="V37" s="9">
        <v>62.9</v>
      </c>
      <c r="W37" s="2">
        <v>1</v>
      </c>
      <c r="X37" s="2" t="s">
        <v>146</v>
      </c>
      <c r="Y37" s="14">
        <v>45105</v>
      </c>
      <c r="Z37" s="2" t="s">
        <v>159</v>
      </c>
      <c r="AA37" s="2" t="s">
        <v>33</v>
      </c>
      <c r="AB37" s="9" t="s">
        <v>160</v>
      </c>
    </row>
    <row r="38" spans="1:29" x14ac:dyDescent="0.3">
      <c r="A38" s="2">
        <v>37</v>
      </c>
      <c r="B38" s="15" t="s">
        <v>161</v>
      </c>
      <c r="C38" s="2" t="s">
        <v>162</v>
      </c>
      <c r="E38" s="1" t="s">
        <v>30</v>
      </c>
      <c r="F38" s="1" t="s">
        <v>39</v>
      </c>
      <c r="G38" s="2" t="s">
        <v>132</v>
      </c>
      <c r="H38" s="9" t="s">
        <v>133</v>
      </c>
      <c r="I38" s="16">
        <v>45118</v>
      </c>
      <c r="J38" s="16">
        <v>45086</v>
      </c>
      <c r="K38" s="2" t="s">
        <v>38</v>
      </c>
      <c r="L38" s="3" t="s">
        <v>38</v>
      </c>
      <c r="M38" s="2">
        <v>850000</v>
      </c>
      <c r="N38" s="2">
        <v>850000</v>
      </c>
      <c r="O38" s="9">
        <v>0</v>
      </c>
      <c r="P38" s="2" t="s">
        <v>38</v>
      </c>
      <c r="Q38" s="2" t="s">
        <v>38</v>
      </c>
      <c r="R38" s="16">
        <v>45183</v>
      </c>
      <c r="S38" s="9">
        <v>10</v>
      </c>
      <c r="T38" s="2">
        <f t="shared" si="0"/>
        <v>33.5</v>
      </c>
      <c r="U38" s="2">
        <v>43.5</v>
      </c>
      <c r="V38" s="9">
        <v>3.6974999999999998</v>
      </c>
      <c r="W38" s="2">
        <v>8</v>
      </c>
      <c r="X38" s="2" t="s">
        <v>134</v>
      </c>
      <c r="Y38" s="14">
        <v>45154</v>
      </c>
      <c r="Z38" s="2" t="s">
        <v>163</v>
      </c>
      <c r="AA38" s="2" t="s">
        <v>37</v>
      </c>
      <c r="AB38" s="2" t="s">
        <v>164</v>
      </c>
    </row>
    <row r="39" spans="1:29" x14ac:dyDescent="0.3">
      <c r="A39" s="2">
        <v>38</v>
      </c>
      <c r="B39" s="15" t="s">
        <v>165</v>
      </c>
      <c r="C39" s="2" t="s">
        <v>166</v>
      </c>
      <c r="E39" s="1" t="s">
        <v>30</v>
      </c>
      <c r="F39" s="1" t="s">
        <v>52</v>
      </c>
      <c r="G39" s="2" t="s">
        <v>132</v>
      </c>
      <c r="H39" s="9" t="s">
        <v>133</v>
      </c>
      <c r="I39" s="16">
        <v>45174</v>
      </c>
      <c r="J39" s="16">
        <v>45142</v>
      </c>
      <c r="K39" s="2" t="s">
        <v>38</v>
      </c>
      <c r="L39" s="3" t="s">
        <v>38</v>
      </c>
      <c r="M39" s="2">
        <v>44341194</v>
      </c>
      <c r="N39" s="2">
        <v>44341194</v>
      </c>
      <c r="O39" s="9">
        <v>0</v>
      </c>
      <c r="P39" s="2" t="s">
        <v>38</v>
      </c>
      <c r="Q39" s="2" t="s">
        <v>38</v>
      </c>
      <c r="R39" s="16">
        <v>45195</v>
      </c>
      <c r="S39" s="9">
        <v>10</v>
      </c>
      <c r="T39" s="2">
        <f t="shared" si="0"/>
        <v>191</v>
      </c>
      <c r="U39" s="2">
        <v>201</v>
      </c>
      <c r="V39" s="9">
        <v>891.25799940000002</v>
      </c>
      <c r="W39" s="2">
        <v>1</v>
      </c>
      <c r="X39" s="2" t="s">
        <v>134</v>
      </c>
      <c r="Y39" s="14">
        <v>45174</v>
      </c>
      <c r="Z39" s="9" t="s">
        <v>135</v>
      </c>
      <c r="AA39" s="11" t="s">
        <v>35</v>
      </c>
      <c r="AB39" s="9" t="s">
        <v>167</v>
      </c>
    </row>
    <row r="40" spans="1:29" x14ac:dyDescent="0.3">
      <c r="A40" s="2">
        <v>39</v>
      </c>
      <c r="B40" s="15" t="s">
        <v>168</v>
      </c>
      <c r="C40" s="2" t="s">
        <v>169</v>
      </c>
      <c r="E40" s="1" t="s">
        <v>30</v>
      </c>
      <c r="F40" s="1" t="s">
        <v>39</v>
      </c>
      <c r="G40" s="2" t="s">
        <v>132</v>
      </c>
      <c r="H40" s="9" t="s">
        <v>133</v>
      </c>
      <c r="I40" s="16">
        <v>45167</v>
      </c>
      <c r="J40" s="16">
        <v>45135</v>
      </c>
      <c r="K40" s="2" t="s">
        <v>38</v>
      </c>
      <c r="L40" s="3" t="s">
        <v>38</v>
      </c>
      <c r="M40" s="2">
        <v>2309910</v>
      </c>
      <c r="N40" s="2">
        <v>2309910</v>
      </c>
      <c r="O40" s="9">
        <v>0</v>
      </c>
      <c r="P40" s="2" t="s">
        <v>38</v>
      </c>
      <c r="Q40" s="2" t="s">
        <v>38</v>
      </c>
      <c r="R40" s="16">
        <v>45196</v>
      </c>
      <c r="S40" s="9">
        <v>10</v>
      </c>
      <c r="T40" s="2">
        <f t="shared" si="0"/>
        <v>249.75</v>
      </c>
      <c r="U40" s="2">
        <v>259.75</v>
      </c>
      <c r="V40" s="9">
        <v>59.999912250000001</v>
      </c>
      <c r="W40" s="2">
        <v>1</v>
      </c>
      <c r="X40" s="2" t="s">
        <v>134</v>
      </c>
      <c r="Y40" s="14">
        <v>45170</v>
      </c>
      <c r="Z40" s="2" t="s">
        <v>155</v>
      </c>
      <c r="AA40" s="2" t="s">
        <v>33</v>
      </c>
      <c r="AB40" s="9" t="s">
        <v>170</v>
      </c>
      <c r="AC40" s="9"/>
    </row>
    <row r="41" spans="1:29" x14ac:dyDescent="0.3">
      <c r="A41" s="2">
        <v>40</v>
      </c>
      <c r="B41" s="15" t="s">
        <v>171</v>
      </c>
      <c r="C41" s="2" t="s">
        <v>172</v>
      </c>
      <c r="E41" s="1" t="s">
        <v>30</v>
      </c>
      <c r="F41" s="1" t="s">
        <v>39</v>
      </c>
      <c r="G41" s="2" t="s">
        <v>132</v>
      </c>
      <c r="H41" s="9" t="s">
        <v>133</v>
      </c>
      <c r="I41" s="16">
        <v>45149</v>
      </c>
      <c r="J41" s="16">
        <v>45119</v>
      </c>
      <c r="K41" s="2" t="s">
        <v>38</v>
      </c>
      <c r="L41" s="3" t="s">
        <v>38</v>
      </c>
      <c r="M41" s="2">
        <v>2300000</v>
      </c>
      <c r="N41" s="2">
        <v>2300000</v>
      </c>
      <c r="O41" s="9">
        <v>0</v>
      </c>
      <c r="P41" s="2" t="s">
        <v>38</v>
      </c>
      <c r="Q41" s="2" t="s">
        <v>38</v>
      </c>
      <c r="R41" s="16">
        <v>45197</v>
      </c>
      <c r="S41" s="9">
        <v>10</v>
      </c>
      <c r="T41" s="2">
        <f t="shared" si="0"/>
        <v>29.5</v>
      </c>
      <c r="U41" s="2">
        <v>39.5</v>
      </c>
      <c r="V41" s="9">
        <v>9.0850000000000009</v>
      </c>
      <c r="W41" s="2">
        <v>2</v>
      </c>
      <c r="X41" s="2" t="s">
        <v>173</v>
      </c>
      <c r="Y41" s="14">
        <v>45163</v>
      </c>
      <c r="Z41" s="2" t="s">
        <v>174</v>
      </c>
      <c r="AA41" s="2" t="s">
        <v>37</v>
      </c>
      <c r="AB41" s="9" t="s">
        <v>175</v>
      </c>
    </row>
    <row r="42" spans="1:29" x14ac:dyDescent="0.3">
      <c r="A42" s="2">
        <v>41</v>
      </c>
      <c r="B42" s="15" t="s">
        <v>176</v>
      </c>
      <c r="C42" s="2" t="s">
        <v>177</v>
      </c>
      <c r="E42" s="1" t="s">
        <v>30</v>
      </c>
      <c r="F42" s="1" t="s">
        <v>39</v>
      </c>
      <c r="G42" s="2" t="s">
        <v>132</v>
      </c>
      <c r="H42" s="9" t="s">
        <v>133</v>
      </c>
      <c r="I42" s="16">
        <v>45119</v>
      </c>
      <c r="J42" s="16">
        <v>45089</v>
      </c>
      <c r="K42" s="2" t="s">
        <v>38</v>
      </c>
      <c r="L42" s="3" t="s">
        <v>38</v>
      </c>
      <c r="M42" s="2">
        <v>1448850</v>
      </c>
      <c r="N42" s="2">
        <v>1448850</v>
      </c>
      <c r="O42" s="9">
        <v>0</v>
      </c>
      <c r="P42" s="2" t="s">
        <v>38</v>
      </c>
      <c r="Q42" s="2" t="s">
        <v>38</v>
      </c>
      <c r="R42" s="16">
        <v>45190</v>
      </c>
      <c r="S42" s="9">
        <v>10</v>
      </c>
      <c r="T42" s="2">
        <f t="shared" si="0"/>
        <v>440</v>
      </c>
      <c r="U42" s="2">
        <v>450</v>
      </c>
      <c r="V42" s="9">
        <v>65.198250000000002</v>
      </c>
      <c r="W42" s="2">
        <v>28</v>
      </c>
      <c r="X42" s="2" t="s">
        <v>134</v>
      </c>
      <c r="Y42" s="14">
        <v>45152</v>
      </c>
      <c r="Z42" s="9" t="s">
        <v>135</v>
      </c>
      <c r="AA42" s="11" t="s">
        <v>35</v>
      </c>
      <c r="AB42" s="9" t="s">
        <v>178</v>
      </c>
    </row>
    <row r="43" spans="1:29" x14ac:dyDescent="0.3">
      <c r="A43" s="2">
        <v>42</v>
      </c>
      <c r="B43" s="15" t="s">
        <v>179</v>
      </c>
      <c r="C43" s="2" t="s">
        <v>180</v>
      </c>
      <c r="E43" s="1" t="s">
        <v>30</v>
      </c>
      <c r="F43" s="1" t="s">
        <v>52</v>
      </c>
      <c r="G43" s="2" t="s">
        <v>132</v>
      </c>
      <c r="H43" s="9" t="s">
        <v>181</v>
      </c>
      <c r="I43" s="16">
        <v>44870</v>
      </c>
      <c r="J43" s="16">
        <v>44840</v>
      </c>
      <c r="K43" s="2" t="s">
        <v>38</v>
      </c>
      <c r="L43" s="3" t="s">
        <v>38</v>
      </c>
      <c r="M43" s="9">
        <v>2171717</v>
      </c>
      <c r="N43" s="9">
        <v>2171717</v>
      </c>
      <c r="O43" s="9">
        <v>0</v>
      </c>
      <c r="P43" s="2" t="s">
        <v>38</v>
      </c>
      <c r="Q43" s="2" t="s">
        <v>38</v>
      </c>
      <c r="R43" s="16">
        <v>45175</v>
      </c>
      <c r="S43" s="9">
        <v>5</v>
      </c>
      <c r="T43" s="2">
        <f t="shared" si="0"/>
        <v>193</v>
      </c>
      <c r="U43" s="9">
        <v>198</v>
      </c>
      <c r="V43" s="9">
        <v>42.99</v>
      </c>
      <c r="W43" s="9">
        <v>3</v>
      </c>
      <c r="X43" s="9" t="s">
        <v>139</v>
      </c>
      <c r="Y43" s="14">
        <v>45103</v>
      </c>
      <c r="Z43" s="2" t="s">
        <v>163</v>
      </c>
      <c r="AA43" s="2" t="s">
        <v>37</v>
      </c>
      <c r="AB43" s="9" t="s">
        <v>182</v>
      </c>
    </row>
    <row r="44" spans="1:29" x14ac:dyDescent="0.3">
      <c r="A44" s="2">
        <v>43</v>
      </c>
      <c r="B44" s="15" t="s">
        <v>183</v>
      </c>
      <c r="C44" s="2" t="s">
        <v>184</v>
      </c>
      <c r="E44" s="1" t="s">
        <v>30</v>
      </c>
      <c r="F44" s="1" t="s">
        <v>52</v>
      </c>
      <c r="G44" s="2" t="s">
        <v>132</v>
      </c>
      <c r="H44" s="9" t="s">
        <v>181</v>
      </c>
      <c r="I44" s="16">
        <v>44781</v>
      </c>
      <c r="J44" s="16">
        <v>44750</v>
      </c>
      <c r="K44" s="2" t="s">
        <v>38</v>
      </c>
      <c r="L44" s="3" t="s">
        <v>38</v>
      </c>
      <c r="M44" s="9">
        <v>463000</v>
      </c>
      <c r="N44" s="9">
        <v>463000</v>
      </c>
      <c r="O44" s="9">
        <v>0</v>
      </c>
      <c r="P44" s="2" t="s">
        <v>38</v>
      </c>
      <c r="Q44" s="2" t="s">
        <v>38</v>
      </c>
      <c r="R44" s="16">
        <v>45191</v>
      </c>
      <c r="S44" s="9">
        <v>1</v>
      </c>
      <c r="T44" s="2">
        <f t="shared" si="0"/>
        <v>69</v>
      </c>
      <c r="U44" s="9">
        <v>70</v>
      </c>
      <c r="V44" s="9">
        <v>3.2410000000000001</v>
      </c>
      <c r="W44" s="9">
        <v>8</v>
      </c>
      <c r="X44" s="9" t="s">
        <v>134</v>
      </c>
      <c r="Y44" s="14">
        <v>45160</v>
      </c>
      <c r="Z44" s="2" t="s">
        <v>185</v>
      </c>
      <c r="AA44" s="2" t="s">
        <v>37</v>
      </c>
      <c r="AB44" s="9" t="s">
        <v>186</v>
      </c>
    </row>
    <row r="45" spans="1:29" x14ac:dyDescent="0.3">
      <c r="A45" s="2">
        <v>44</v>
      </c>
      <c r="B45" s="15" t="s">
        <v>187</v>
      </c>
      <c r="C45" s="2" t="s">
        <v>188</v>
      </c>
      <c r="E45" s="1" t="s">
        <v>30</v>
      </c>
      <c r="F45" s="1" t="s">
        <v>52</v>
      </c>
      <c r="G45" s="2" t="s">
        <v>132</v>
      </c>
      <c r="H45" s="9" t="s">
        <v>181</v>
      </c>
      <c r="I45" s="16">
        <v>44468</v>
      </c>
      <c r="J45" s="16">
        <v>44438</v>
      </c>
      <c r="K45" s="2" t="s">
        <v>38</v>
      </c>
      <c r="L45" s="3" t="s">
        <v>38</v>
      </c>
      <c r="M45" s="9">
        <v>10000000</v>
      </c>
      <c r="N45" s="9">
        <v>10000000</v>
      </c>
      <c r="O45" s="9">
        <v>0</v>
      </c>
      <c r="P45" s="2" t="s">
        <v>38</v>
      </c>
      <c r="Q45" s="2" t="s">
        <v>38</v>
      </c>
      <c r="R45" s="16">
        <v>45198</v>
      </c>
      <c r="S45" s="9">
        <v>2</v>
      </c>
      <c r="T45" s="2">
        <f t="shared" si="0"/>
        <v>26.87</v>
      </c>
      <c r="U45" s="9">
        <v>28.87</v>
      </c>
      <c r="V45" s="9">
        <v>28.87</v>
      </c>
      <c r="W45" s="9">
        <v>1</v>
      </c>
      <c r="X45" s="9" t="s">
        <v>134</v>
      </c>
      <c r="Y45" s="14">
        <v>45100</v>
      </c>
      <c r="Z45" s="9" t="s">
        <v>135</v>
      </c>
      <c r="AA45" s="11" t="s">
        <v>35</v>
      </c>
      <c r="AB45" s="9" t="s">
        <v>164</v>
      </c>
    </row>
    <row r="46" spans="1:29" ht="27.6" x14ac:dyDescent="0.3">
      <c r="A46" s="2">
        <v>45</v>
      </c>
      <c r="B46" s="15" t="s">
        <v>189</v>
      </c>
      <c r="C46" s="2" t="s">
        <v>190</v>
      </c>
      <c r="E46" s="1" t="s">
        <v>30</v>
      </c>
      <c r="F46" s="1" t="s">
        <v>191</v>
      </c>
      <c r="G46" s="2" t="s">
        <v>132</v>
      </c>
      <c r="H46" s="9" t="s">
        <v>181</v>
      </c>
      <c r="I46" s="16">
        <v>44974</v>
      </c>
      <c r="J46" s="16">
        <v>44944</v>
      </c>
      <c r="K46" s="2" t="s">
        <v>38</v>
      </c>
      <c r="L46" s="3" t="s">
        <v>38</v>
      </c>
      <c r="M46" s="9">
        <v>395000</v>
      </c>
      <c r="N46" s="9">
        <v>395000</v>
      </c>
      <c r="O46" s="9">
        <v>0</v>
      </c>
      <c r="P46" s="2" t="s">
        <v>38</v>
      </c>
      <c r="Q46" s="2" t="s">
        <v>38</v>
      </c>
      <c r="R46" s="16">
        <v>45190</v>
      </c>
      <c r="S46" s="9">
        <v>2</v>
      </c>
      <c r="T46" s="2">
        <f t="shared" si="0"/>
        <v>298</v>
      </c>
      <c r="U46" s="9">
        <v>300</v>
      </c>
      <c r="V46" s="9">
        <v>11.85</v>
      </c>
      <c r="W46" s="9">
        <v>9</v>
      </c>
      <c r="X46" s="9" t="s">
        <v>134</v>
      </c>
      <c r="Y46" s="14">
        <v>45154</v>
      </c>
      <c r="Z46" s="2" t="s">
        <v>174</v>
      </c>
      <c r="AA46" s="2" t="s">
        <v>37</v>
      </c>
      <c r="AB46" s="2" t="s">
        <v>152</v>
      </c>
    </row>
    <row r="47" spans="1:29" x14ac:dyDescent="0.3">
      <c r="A47" s="2">
        <v>46</v>
      </c>
      <c r="B47" s="15" t="s">
        <v>192</v>
      </c>
      <c r="C47" s="2" t="s">
        <v>193</v>
      </c>
      <c r="E47" s="1" t="s">
        <v>30</v>
      </c>
      <c r="F47" s="1" t="s">
        <v>52</v>
      </c>
      <c r="G47" s="2" t="s">
        <v>132</v>
      </c>
      <c r="H47" s="9" t="s">
        <v>181</v>
      </c>
      <c r="I47" s="16">
        <v>44582</v>
      </c>
      <c r="J47" s="16">
        <v>44552</v>
      </c>
      <c r="K47" s="2" t="s">
        <v>38</v>
      </c>
      <c r="L47" s="3" t="s">
        <v>38</v>
      </c>
      <c r="M47" s="9">
        <v>1381730</v>
      </c>
      <c r="N47" s="9">
        <v>1381730</v>
      </c>
      <c r="O47" s="9">
        <v>0</v>
      </c>
      <c r="P47" s="2" t="s">
        <v>38</v>
      </c>
      <c r="Q47" s="2" t="s">
        <v>38</v>
      </c>
      <c r="R47" s="16">
        <v>45195</v>
      </c>
      <c r="S47" s="9">
        <v>5</v>
      </c>
      <c r="T47" s="2">
        <f t="shared" si="0"/>
        <v>324</v>
      </c>
      <c r="U47" s="9">
        <v>329</v>
      </c>
      <c r="V47" s="9">
        <v>45.458917</v>
      </c>
      <c r="W47" s="9">
        <v>7</v>
      </c>
      <c r="X47" s="9" t="s">
        <v>139</v>
      </c>
      <c r="Y47" s="14">
        <v>45145</v>
      </c>
      <c r="Z47" s="9" t="s">
        <v>135</v>
      </c>
      <c r="AA47" s="11" t="s">
        <v>35</v>
      </c>
      <c r="AB47" s="2" t="s">
        <v>194</v>
      </c>
    </row>
    <row r="48" spans="1:29" x14ac:dyDescent="0.3">
      <c r="A48" s="2">
        <v>47</v>
      </c>
      <c r="B48" s="15" t="s">
        <v>195</v>
      </c>
      <c r="C48" s="2" t="s">
        <v>196</v>
      </c>
      <c r="E48" s="1" t="s">
        <v>30</v>
      </c>
      <c r="F48" s="1" t="s">
        <v>52</v>
      </c>
      <c r="G48" s="2" t="s">
        <v>132</v>
      </c>
      <c r="H48" s="9" t="s">
        <v>181</v>
      </c>
      <c r="I48" s="16">
        <v>44580</v>
      </c>
      <c r="J48" s="16">
        <v>44580</v>
      </c>
      <c r="K48" s="2" t="s">
        <v>38</v>
      </c>
      <c r="L48" s="3" t="s">
        <v>38</v>
      </c>
      <c r="M48" s="9">
        <v>500000</v>
      </c>
      <c r="N48" s="9">
        <v>500000</v>
      </c>
      <c r="O48" s="9">
        <v>0</v>
      </c>
      <c r="P48" s="2" t="s">
        <v>38</v>
      </c>
      <c r="Q48" s="2" t="s">
        <v>38</v>
      </c>
      <c r="R48" s="16">
        <v>45174</v>
      </c>
      <c r="S48" s="9">
        <v>10</v>
      </c>
      <c r="T48" s="2">
        <f t="shared" si="0"/>
        <v>167.15</v>
      </c>
      <c r="U48" s="9">
        <v>177.15</v>
      </c>
      <c r="V48" s="9">
        <v>8.8574999999999999</v>
      </c>
      <c r="W48" s="9">
        <v>2</v>
      </c>
      <c r="X48" s="9" t="s">
        <v>146</v>
      </c>
      <c r="Y48" s="14">
        <v>45129</v>
      </c>
      <c r="Z48" s="9" t="s">
        <v>135</v>
      </c>
      <c r="AA48" s="11" t="s">
        <v>35</v>
      </c>
      <c r="AB48" s="2" t="s">
        <v>170</v>
      </c>
    </row>
    <row r="49" spans="1:28" x14ac:dyDescent="0.3">
      <c r="A49" s="2">
        <v>48</v>
      </c>
      <c r="B49" s="15" t="s">
        <v>197</v>
      </c>
      <c r="C49" s="2" t="s">
        <v>198</v>
      </c>
      <c r="E49" s="1" t="s">
        <v>30</v>
      </c>
      <c r="F49" s="1" t="s">
        <v>52</v>
      </c>
      <c r="G49" s="2" t="s">
        <v>132</v>
      </c>
      <c r="H49" s="9" t="s">
        <v>181</v>
      </c>
      <c r="I49" s="16">
        <v>45062</v>
      </c>
      <c r="J49" s="16">
        <v>44664</v>
      </c>
      <c r="K49" s="2" t="s">
        <v>38</v>
      </c>
      <c r="L49" s="3" t="s">
        <v>38</v>
      </c>
      <c r="M49" s="9">
        <v>600000</v>
      </c>
      <c r="N49" s="9">
        <v>600000</v>
      </c>
      <c r="O49" s="9">
        <v>0</v>
      </c>
      <c r="P49" s="2" t="s">
        <v>38</v>
      </c>
      <c r="Q49" s="2" t="s">
        <v>38</v>
      </c>
      <c r="R49" s="16">
        <v>45195</v>
      </c>
      <c r="S49" s="9">
        <v>5</v>
      </c>
      <c r="T49" s="2">
        <f t="shared" si="0"/>
        <v>130</v>
      </c>
      <c r="U49" s="9">
        <v>135</v>
      </c>
      <c r="V49" s="9">
        <v>8.1</v>
      </c>
      <c r="W49" s="9">
        <v>1</v>
      </c>
      <c r="X49" s="9" t="s">
        <v>134</v>
      </c>
      <c r="Y49" s="14">
        <v>45135</v>
      </c>
      <c r="Z49" s="9" t="s">
        <v>135</v>
      </c>
      <c r="AA49" s="11" t="s">
        <v>35</v>
      </c>
      <c r="AB49" s="2" t="s">
        <v>143</v>
      </c>
    </row>
    <row r="50" spans="1:28" x14ac:dyDescent="0.3">
      <c r="A50" s="2">
        <v>49</v>
      </c>
      <c r="B50" s="15" t="s">
        <v>199</v>
      </c>
      <c r="C50" s="2" t="s">
        <v>200</v>
      </c>
      <c r="E50" s="1" t="s">
        <v>30</v>
      </c>
      <c r="F50" s="1" t="s">
        <v>52</v>
      </c>
      <c r="G50" s="2" t="s">
        <v>132</v>
      </c>
      <c r="H50" s="9" t="s">
        <v>181</v>
      </c>
      <c r="I50" s="16">
        <v>44902</v>
      </c>
      <c r="J50" s="16">
        <v>44872</v>
      </c>
      <c r="K50" s="2" t="s">
        <v>38</v>
      </c>
      <c r="L50" s="3" t="s">
        <v>38</v>
      </c>
      <c r="M50" s="9">
        <v>100000</v>
      </c>
      <c r="N50" s="9">
        <v>100000</v>
      </c>
      <c r="O50" s="9">
        <v>0</v>
      </c>
      <c r="P50" s="2" t="s">
        <v>38</v>
      </c>
      <c r="Q50" s="2" t="s">
        <v>38</v>
      </c>
      <c r="R50" s="16">
        <v>45173</v>
      </c>
      <c r="S50" s="9">
        <v>10</v>
      </c>
      <c r="T50" s="2">
        <f t="shared" si="0"/>
        <v>268.5</v>
      </c>
      <c r="U50" s="9">
        <v>278.5</v>
      </c>
      <c r="V50" s="9">
        <v>2.7850000000000001</v>
      </c>
      <c r="W50" s="9">
        <v>1</v>
      </c>
      <c r="X50" s="9" t="s">
        <v>146</v>
      </c>
      <c r="Y50" s="14">
        <v>45133</v>
      </c>
      <c r="Z50" s="2" t="s">
        <v>155</v>
      </c>
      <c r="AA50" s="2" t="s">
        <v>33</v>
      </c>
      <c r="AB50" s="2" t="s">
        <v>201</v>
      </c>
    </row>
    <row r="51" spans="1:28" x14ac:dyDescent="0.3">
      <c r="A51" s="2">
        <v>50</v>
      </c>
      <c r="B51" s="15" t="s">
        <v>202</v>
      </c>
      <c r="C51" s="2" t="s">
        <v>203</v>
      </c>
      <c r="E51" s="1" t="s">
        <v>30</v>
      </c>
      <c r="F51" s="1" t="s">
        <v>52</v>
      </c>
      <c r="G51" s="2" t="s">
        <v>132</v>
      </c>
      <c r="H51" s="9" t="s">
        <v>181</v>
      </c>
      <c r="I51" s="16">
        <v>44939</v>
      </c>
      <c r="J51" s="16">
        <v>44909</v>
      </c>
      <c r="K51" s="2" t="s">
        <v>38</v>
      </c>
      <c r="L51" s="3" t="s">
        <v>38</v>
      </c>
      <c r="M51" s="9">
        <v>2030000</v>
      </c>
      <c r="N51" s="9">
        <v>2030000</v>
      </c>
      <c r="O51" s="9">
        <v>0</v>
      </c>
      <c r="P51" s="2" t="s">
        <v>38</v>
      </c>
      <c r="Q51" s="2" t="s">
        <v>38</v>
      </c>
      <c r="R51" s="16">
        <v>45177</v>
      </c>
      <c r="S51" s="9">
        <v>10</v>
      </c>
      <c r="T51" s="2">
        <f t="shared" si="0"/>
        <v>71.2</v>
      </c>
      <c r="U51" s="9">
        <v>81.2</v>
      </c>
      <c r="V51" s="9">
        <v>16.48</v>
      </c>
      <c r="W51" s="9">
        <v>6</v>
      </c>
      <c r="X51" s="9" t="s">
        <v>139</v>
      </c>
      <c r="Y51" s="14">
        <v>45152</v>
      </c>
      <c r="Z51" s="2" t="s">
        <v>204</v>
      </c>
      <c r="AA51" s="2" t="s">
        <v>37</v>
      </c>
      <c r="AB51" s="2" t="s">
        <v>205</v>
      </c>
    </row>
    <row r="52" spans="1:28" x14ac:dyDescent="0.3">
      <c r="A52" s="2">
        <v>51</v>
      </c>
      <c r="B52" s="15" t="s">
        <v>206</v>
      </c>
      <c r="C52" s="2" t="s">
        <v>207</v>
      </c>
      <c r="E52" s="1" t="s">
        <v>30</v>
      </c>
      <c r="F52" s="1" t="s">
        <v>52</v>
      </c>
      <c r="G52" s="2" t="s">
        <v>132</v>
      </c>
      <c r="H52" s="9" t="s">
        <v>181</v>
      </c>
      <c r="I52" s="16">
        <v>44469</v>
      </c>
      <c r="J52" s="16">
        <v>44439</v>
      </c>
      <c r="K52" s="2" t="s">
        <v>38</v>
      </c>
      <c r="L52" s="3" t="s">
        <v>38</v>
      </c>
      <c r="M52" s="9">
        <v>1496036</v>
      </c>
      <c r="N52" s="9">
        <v>1496036</v>
      </c>
      <c r="O52" s="9">
        <v>0</v>
      </c>
      <c r="P52" s="2" t="s">
        <v>38</v>
      </c>
      <c r="Q52" s="2" t="s">
        <v>38</v>
      </c>
      <c r="R52" s="16">
        <v>45198</v>
      </c>
      <c r="S52" s="9">
        <v>10</v>
      </c>
      <c r="T52" s="2">
        <f t="shared" si="0"/>
        <v>9</v>
      </c>
      <c r="U52" s="9">
        <v>19</v>
      </c>
      <c r="V52" s="9">
        <v>2.84</v>
      </c>
      <c r="W52" s="9">
        <v>4</v>
      </c>
      <c r="X52" s="9" t="s">
        <v>139</v>
      </c>
      <c r="Y52" s="14">
        <v>45077</v>
      </c>
      <c r="Z52" s="9" t="s">
        <v>135</v>
      </c>
      <c r="AA52" s="11" t="s">
        <v>35</v>
      </c>
      <c r="AB52" s="2" t="s">
        <v>208</v>
      </c>
    </row>
    <row r="53" spans="1:28" x14ac:dyDescent="0.3">
      <c r="A53" s="2">
        <v>52</v>
      </c>
      <c r="B53" s="15" t="s">
        <v>209</v>
      </c>
      <c r="C53" s="2" t="s">
        <v>210</v>
      </c>
      <c r="E53" s="1" t="s">
        <v>30</v>
      </c>
      <c r="F53" s="1" t="s">
        <v>52</v>
      </c>
      <c r="G53" s="2" t="s">
        <v>132</v>
      </c>
      <c r="H53" s="9" t="s">
        <v>181</v>
      </c>
      <c r="I53" s="16">
        <v>44985</v>
      </c>
      <c r="J53" s="16">
        <v>44953</v>
      </c>
      <c r="K53" s="2" t="s">
        <v>38</v>
      </c>
      <c r="L53" s="3" t="s">
        <v>38</v>
      </c>
      <c r="M53" s="9">
        <v>1000000</v>
      </c>
      <c r="N53" s="9">
        <v>1000000</v>
      </c>
      <c r="O53" s="9">
        <v>0</v>
      </c>
      <c r="P53" s="2" t="s">
        <v>38</v>
      </c>
      <c r="Q53" s="2" t="s">
        <v>38</v>
      </c>
      <c r="R53" s="16">
        <v>45191</v>
      </c>
      <c r="S53" s="9">
        <v>10</v>
      </c>
      <c r="T53" s="2">
        <f t="shared" si="0"/>
        <v>32</v>
      </c>
      <c r="U53" s="9">
        <v>42</v>
      </c>
      <c r="V53" s="9">
        <v>4.2</v>
      </c>
      <c r="W53" s="9">
        <v>1</v>
      </c>
      <c r="X53" s="9" t="s">
        <v>146</v>
      </c>
      <c r="Y53" s="14">
        <v>45068</v>
      </c>
      <c r="Z53" s="2" t="s">
        <v>44</v>
      </c>
      <c r="AA53" s="2" t="s">
        <v>33</v>
      </c>
      <c r="AB53" s="9" t="s">
        <v>211</v>
      </c>
    </row>
    <row r="54" spans="1:28" x14ac:dyDescent="0.3">
      <c r="A54" s="2">
        <v>53</v>
      </c>
      <c r="B54" s="15" t="s">
        <v>209</v>
      </c>
      <c r="C54" s="2" t="s">
        <v>210</v>
      </c>
      <c r="E54" s="1" t="s">
        <v>30</v>
      </c>
      <c r="F54" s="1" t="s">
        <v>52</v>
      </c>
      <c r="G54" s="2" t="s">
        <v>132</v>
      </c>
      <c r="H54" s="9" t="s">
        <v>181</v>
      </c>
      <c r="I54" s="16">
        <v>44985</v>
      </c>
      <c r="J54" s="16">
        <v>44953</v>
      </c>
      <c r="K54" s="19" t="s">
        <v>38</v>
      </c>
      <c r="L54" s="20" t="s">
        <v>38</v>
      </c>
      <c r="M54" s="9">
        <v>1000000</v>
      </c>
      <c r="N54" s="9">
        <v>1000000</v>
      </c>
      <c r="O54" s="9">
        <v>0</v>
      </c>
      <c r="P54" s="2" t="s">
        <v>38</v>
      </c>
      <c r="Q54" s="2" t="s">
        <v>38</v>
      </c>
      <c r="R54" s="16">
        <v>45191</v>
      </c>
      <c r="S54" s="9">
        <v>10</v>
      </c>
      <c r="T54" s="2">
        <f t="shared" si="0"/>
        <v>32</v>
      </c>
      <c r="U54" s="9">
        <v>42</v>
      </c>
      <c r="V54" s="9">
        <v>4.2</v>
      </c>
      <c r="W54" s="9">
        <v>1</v>
      </c>
      <c r="X54" s="9" t="s">
        <v>146</v>
      </c>
      <c r="Y54" s="14">
        <v>45068</v>
      </c>
      <c r="Z54" s="2" t="s">
        <v>44</v>
      </c>
      <c r="AA54" s="2" t="s">
        <v>33</v>
      </c>
      <c r="AB54" s="9" t="s">
        <v>211</v>
      </c>
    </row>
    <row r="55" spans="1:28" x14ac:dyDescent="0.3">
      <c r="A55" s="2">
        <v>54</v>
      </c>
      <c r="B55" s="15" t="s">
        <v>209</v>
      </c>
      <c r="C55" s="2" t="s">
        <v>210</v>
      </c>
      <c r="E55" s="1" t="s">
        <v>30</v>
      </c>
      <c r="F55" s="1" t="s">
        <v>52</v>
      </c>
      <c r="G55" s="2" t="s">
        <v>132</v>
      </c>
      <c r="H55" s="9" t="s">
        <v>181</v>
      </c>
      <c r="I55" s="16">
        <v>44985</v>
      </c>
      <c r="J55" s="16">
        <v>44953</v>
      </c>
      <c r="K55" s="2" t="s">
        <v>38</v>
      </c>
      <c r="L55" s="3" t="s">
        <v>38</v>
      </c>
      <c r="M55" s="9">
        <v>2000000</v>
      </c>
      <c r="N55" s="9">
        <v>2000000</v>
      </c>
      <c r="O55" s="9">
        <v>0</v>
      </c>
      <c r="P55" s="2" t="s">
        <v>38</v>
      </c>
      <c r="Q55" s="2" t="s">
        <v>38</v>
      </c>
      <c r="R55" s="16">
        <v>45191</v>
      </c>
      <c r="S55" s="9">
        <v>10</v>
      </c>
      <c r="T55" s="2">
        <f t="shared" si="0"/>
        <v>32</v>
      </c>
      <c r="U55" s="9">
        <v>42</v>
      </c>
      <c r="V55" s="9">
        <v>8.4</v>
      </c>
      <c r="W55" s="9">
        <v>1</v>
      </c>
      <c r="X55" s="9" t="s">
        <v>146</v>
      </c>
      <c r="Y55" s="14">
        <v>45068</v>
      </c>
      <c r="Z55" s="2" t="s">
        <v>44</v>
      </c>
      <c r="AA55" s="2" t="s">
        <v>33</v>
      </c>
      <c r="AB55" s="9" t="s">
        <v>211</v>
      </c>
    </row>
    <row r="56" spans="1:28" x14ac:dyDescent="0.3">
      <c r="A56" s="2">
        <v>55</v>
      </c>
      <c r="B56" s="15" t="s">
        <v>212</v>
      </c>
      <c r="C56" s="2" t="s">
        <v>213</v>
      </c>
      <c r="E56" s="1" t="s">
        <v>30</v>
      </c>
      <c r="F56" s="1" t="s">
        <v>52</v>
      </c>
      <c r="G56" s="2" t="s">
        <v>132</v>
      </c>
      <c r="H56" s="9" t="s">
        <v>181</v>
      </c>
      <c r="I56" s="16">
        <v>44889</v>
      </c>
      <c r="J56" s="16">
        <v>44859</v>
      </c>
      <c r="K56" s="2" t="s">
        <v>38</v>
      </c>
      <c r="L56" s="3" t="s">
        <v>38</v>
      </c>
      <c r="M56" s="9">
        <v>280000</v>
      </c>
      <c r="N56" s="9">
        <v>280000</v>
      </c>
      <c r="O56" s="9">
        <v>0</v>
      </c>
      <c r="P56" s="2" t="s">
        <v>38</v>
      </c>
      <c r="Q56" s="2" t="s">
        <v>38</v>
      </c>
      <c r="R56" s="16">
        <v>45183</v>
      </c>
      <c r="S56" s="9">
        <v>10</v>
      </c>
      <c r="T56" s="2">
        <f t="shared" si="0"/>
        <v>30</v>
      </c>
      <c r="U56" s="9">
        <v>40</v>
      </c>
      <c r="V56" s="9">
        <v>1.1200000000000001</v>
      </c>
      <c r="W56" s="9">
        <v>2</v>
      </c>
      <c r="X56" s="9" t="s">
        <v>134</v>
      </c>
      <c r="Y56" s="14">
        <v>45147</v>
      </c>
      <c r="Z56" s="2" t="s">
        <v>155</v>
      </c>
      <c r="AA56" s="2" t="s">
        <v>33</v>
      </c>
      <c r="AB56" s="9" t="s">
        <v>194</v>
      </c>
    </row>
    <row r="57" spans="1:28" x14ac:dyDescent="0.3">
      <c r="A57" s="2">
        <v>56</v>
      </c>
      <c r="B57" s="15" t="s">
        <v>214</v>
      </c>
      <c r="C57" s="2" t="s">
        <v>215</v>
      </c>
      <c r="E57" s="1" t="s">
        <v>30</v>
      </c>
      <c r="F57" s="1" t="s">
        <v>39</v>
      </c>
      <c r="G57" s="2" t="s">
        <v>132</v>
      </c>
      <c r="H57" s="9" t="s">
        <v>181</v>
      </c>
      <c r="I57" s="16">
        <v>44962</v>
      </c>
      <c r="J57" s="16">
        <v>44932</v>
      </c>
      <c r="K57" s="2" t="s">
        <v>38</v>
      </c>
      <c r="L57" s="3" t="s">
        <v>38</v>
      </c>
      <c r="M57" s="9">
        <v>530000</v>
      </c>
      <c r="N57" s="9">
        <v>530000</v>
      </c>
      <c r="O57" s="9">
        <v>0</v>
      </c>
      <c r="P57" s="2" t="s">
        <v>38</v>
      </c>
      <c r="Q57" s="2" t="s">
        <v>38</v>
      </c>
      <c r="R57" s="16">
        <v>45173</v>
      </c>
      <c r="S57" s="9">
        <v>10</v>
      </c>
      <c r="T57" s="2">
        <f t="shared" si="0"/>
        <v>92</v>
      </c>
      <c r="U57" s="9">
        <v>102</v>
      </c>
      <c r="V57" s="9">
        <v>5.4059999999999997</v>
      </c>
      <c r="W57" s="9">
        <v>7</v>
      </c>
      <c r="X57" s="9" t="s">
        <v>134</v>
      </c>
      <c r="Y57" s="14">
        <v>45146</v>
      </c>
      <c r="Z57" s="2" t="s">
        <v>46</v>
      </c>
      <c r="AA57" s="2" t="s">
        <v>37</v>
      </c>
      <c r="AB57" s="9" t="s">
        <v>216</v>
      </c>
    </row>
    <row r="58" spans="1:28" x14ac:dyDescent="0.3">
      <c r="A58" s="2">
        <v>57</v>
      </c>
      <c r="B58" s="15" t="s">
        <v>217</v>
      </c>
      <c r="C58" s="2" t="s">
        <v>218</v>
      </c>
      <c r="E58" s="1" t="s">
        <v>30</v>
      </c>
      <c r="F58" s="1" t="s">
        <v>39</v>
      </c>
      <c r="G58" s="2" t="s">
        <v>132</v>
      </c>
      <c r="H58" s="9" t="s">
        <v>181</v>
      </c>
      <c r="I58" s="16">
        <v>45086</v>
      </c>
      <c r="J58" s="16">
        <v>45056</v>
      </c>
      <c r="K58" s="2" t="s">
        <v>38</v>
      </c>
      <c r="L58" s="3" t="s">
        <v>38</v>
      </c>
      <c r="M58" s="9">
        <v>125000</v>
      </c>
      <c r="N58" s="9">
        <v>125000</v>
      </c>
      <c r="O58" s="9">
        <v>0</v>
      </c>
      <c r="P58" s="2" t="s">
        <v>38</v>
      </c>
      <c r="Q58" s="2" t="s">
        <v>38</v>
      </c>
      <c r="R58" s="16">
        <v>45174</v>
      </c>
      <c r="S58" s="9">
        <v>10</v>
      </c>
      <c r="T58" s="2">
        <f t="shared" si="0"/>
        <v>125</v>
      </c>
      <c r="U58" s="9">
        <v>135</v>
      </c>
      <c r="V58" s="9">
        <v>1.6875</v>
      </c>
      <c r="W58" s="9">
        <v>2</v>
      </c>
      <c r="X58" s="9" t="s">
        <v>134</v>
      </c>
      <c r="Y58" s="14">
        <v>45142</v>
      </c>
      <c r="Z58" s="2" t="s">
        <v>34</v>
      </c>
      <c r="AA58" s="2" t="s">
        <v>35</v>
      </c>
      <c r="AB58" s="9" t="s">
        <v>152</v>
      </c>
    </row>
    <row r="59" spans="1:28" x14ac:dyDescent="0.3">
      <c r="A59" s="2">
        <v>58</v>
      </c>
      <c r="B59" s="15" t="s">
        <v>219</v>
      </c>
      <c r="C59" s="2" t="s">
        <v>220</v>
      </c>
      <c r="E59" s="1" t="s">
        <v>30</v>
      </c>
      <c r="F59" s="9" t="s">
        <v>39</v>
      </c>
      <c r="G59" s="2" t="s">
        <v>132</v>
      </c>
      <c r="H59" s="9" t="s">
        <v>181</v>
      </c>
      <c r="I59" s="16">
        <v>45050</v>
      </c>
      <c r="J59" s="16">
        <v>45019</v>
      </c>
      <c r="K59" s="2" t="s">
        <v>38</v>
      </c>
      <c r="L59" s="3" t="s">
        <v>38</v>
      </c>
      <c r="M59" s="9">
        <v>10032000</v>
      </c>
      <c r="N59" s="9">
        <v>10032000</v>
      </c>
      <c r="O59" s="9">
        <v>0</v>
      </c>
      <c r="P59" s="2" t="s">
        <v>38</v>
      </c>
      <c r="Q59" s="2" t="s">
        <v>38</v>
      </c>
      <c r="R59" s="16">
        <v>45182</v>
      </c>
      <c r="S59" s="9">
        <v>10</v>
      </c>
      <c r="T59" s="2">
        <f t="shared" si="0"/>
        <v>0.80000000000000071</v>
      </c>
      <c r="U59" s="9">
        <v>10.8</v>
      </c>
      <c r="V59" s="9">
        <v>10.83456</v>
      </c>
      <c r="W59" s="9">
        <v>13</v>
      </c>
      <c r="X59" s="9" t="s">
        <v>173</v>
      </c>
      <c r="Y59" s="14">
        <v>45099</v>
      </c>
      <c r="Z59" s="9" t="s">
        <v>135</v>
      </c>
      <c r="AA59" s="11" t="s">
        <v>35</v>
      </c>
      <c r="AB59" s="9" t="s">
        <v>221</v>
      </c>
    </row>
    <row r="60" spans="1:28" x14ac:dyDescent="0.3">
      <c r="A60" s="2">
        <v>59</v>
      </c>
      <c r="B60" s="15" t="s">
        <v>222</v>
      </c>
      <c r="C60" s="2" t="s">
        <v>223</v>
      </c>
      <c r="E60" s="1" t="s">
        <v>30</v>
      </c>
      <c r="F60" s="9" t="s">
        <v>39</v>
      </c>
      <c r="G60" s="2" t="s">
        <v>132</v>
      </c>
      <c r="H60" s="9" t="s">
        <v>181</v>
      </c>
      <c r="I60" s="16">
        <v>44999</v>
      </c>
      <c r="J60" s="16">
        <v>44967</v>
      </c>
      <c r="K60" s="2" t="s">
        <v>38</v>
      </c>
      <c r="L60" s="3" t="s">
        <v>38</v>
      </c>
      <c r="M60" s="9">
        <v>2260000</v>
      </c>
      <c r="N60" s="9">
        <v>2260000</v>
      </c>
      <c r="O60" s="9">
        <v>0</v>
      </c>
      <c r="P60" s="2" t="s">
        <v>38</v>
      </c>
      <c r="Q60" s="2" t="s">
        <v>38</v>
      </c>
      <c r="R60" s="16">
        <v>45183</v>
      </c>
      <c r="S60" s="9">
        <v>10</v>
      </c>
      <c r="T60" s="2">
        <f t="shared" si="0"/>
        <v>10.7</v>
      </c>
      <c r="U60" s="9">
        <v>20.7</v>
      </c>
      <c r="V60" s="9">
        <v>4.6782000000000004</v>
      </c>
      <c r="W60" s="9">
        <v>4</v>
      </c>
      <c r="X60" s="9" t="s">
        <v>134</v>
      </c>
      <c r="Y60" s="14">
        <v>45159</v>
      </c>
      <c r="Z60" s="9" t="s">
        <v>135</v>
      </c>
      <c r="AA60" s="11" t="s">
        <v>35</v>
      </c>
      <c r="AB60" s="9" t="s">
        <v>164</v>
      </c>
    </row>
    <row r="61" spans="1:28" x14ac:dyDescent="0.3">
      <c r="A61" s="2">
        <v>60</v>
      </c>
      <c r="B61" s="15" t="s">
        <v>224</v>
      </c>
      <c r="C61" s="2" t="s">
        <v>225</v>
      </c>
      <c r="E61" s="1" t="s">
        <v>30</v>
      </c>
      <c r="F61" s="17" t="s">
        <v>39</v>
      </c>
      <c r="G61" s="2" t="s">
        <v>132</v>
      </c>
      <c r="H61" s="9" t="s">
        <v>181</v>
      </c>
      <c r="I61" s="16">
        <v>44989</v>
      </c>
      <c r="J61" s="16">
        <v>44959</v>
      </c>
      <c r="K61" s="2" t="s">
        <v>38</v>
      </c>
      <c r="L61" s="3" t="s">
        <v>38</v>
      </c>
      <c r="M61" s="9">
        <v>2200000</v>
      </c>
      <c r="N61" s="9">
        <v>2200000</v>
      </c>
      <c r="O61" s="9">
        <v>0</v>
      </c>
      <c r="P61" s="2" t="s">
        <v>38</v>
      </c>
      <c r="Q61" s="2" t="s">
        <v>38</v>
      </c>
      <c r="R61" s="16">
        <v>45189</v>
      </c>
      <c r="S61" s="9">
        <v>10</v>
      </c>
      <c r="T61" s="2">
        <f t="shared" si="0"/>
        <v>247</v>
      </c>
      <c r="U61" s="9">
        <v>257</v>
      </c>
      <c r="V61" s="9">
        <v>56.54</v>
      </c>
      <c r="W61" s="9">
        <v>1</v>
      </c>
      <c r="X61" s="9" t="s">
        <v>134</v>
      </c>
      <c r="Y61" s="14">
        <v>45161</v>
      </c>
      <c r="Z61" s="9" t="s">
        <v>135</v>
      </c>
      <c r="AA61" s="11" t="s">
        <v>35</v>
      </c>
      <c r="AB61" s="9" t="s">
        <v>40</v>
      </c>
    </row>
    <row r="62" spans="1:28" x14ac:dyDescent="0.3">
      <c r="A62" s="2">
        <v>61</v>
      </c>
      <c r="B62" s="15" t="s">
        <v>176</v>
      </c>
      <c r="C62" s="2" t="s">
        <v>177</v>
      </c>
      <c r="E62" s="1" t="s">
        <v>30</v>
      </c>
      <c r="F62" s="17" t="s">
        <v>39</v>
      </c>
      <c r="G62" s="2" t="s">
        <v>132</v>
      </c>
      <c r="H62" s="9" t="s">
        <v>181</v>
      </c>
      <c r="I62" s="16">
        <v>45119</v>
      </c>
      <c r="J62" s="16">
        <v>45089</v>
      </c>
      <c r="K62" s="19" t="s">
        <v>38</v>
      </c>
      <c r="L62" s="20" t="s">
        <v>38</v>
      </c>
      <c r="M62" s="9">
        <v>5000</v>
      </c>
      <c r="N62" s="9">
        <v>5000</v>
      </c>
      <c r="O62" s="9">
        <v>0</v>
      </c>
      <c r="P62" s="2" t="s">
        <v>38</v>
      </c>
      <c r="Q62" s="2" t="s">
        <v>38</v>
      </c>
      <c r="R62" s="16">
        <v>45190</v>
      </c>
      <c r="S62" s="9">
        <v>10</v>
      </c>
      <c r="T62" s="2">
        <f t="shared" si="0"/>
        <v>440</v>
      </c>
      <c r="U62" s="9">
        <v>450</v>
      </c>
      <c r="V62" s="9">
        <v>0.22500000000000001</v>
      </c>
      <c r="W62" s="9">
        <v>28</v>
      </c>
      <c r="X62" s="9" t="s">
        <v>134</v>
      </c>
      <c r="Y62" s="14">
        <v>45152</v>
      </c>
      <c r="Z62" s="9" t="s">
        <v>135</v>
      </c>
      <c r="AA62" s="11" t="s">
        <v>35</v>
      </c>
      <c r="AB62" s="9" t="s">
        <v>178</v>
      </c>
    </row>
    <row r="63" spans="1:28" x14ac:dyDescent="0.3">
      <c r="A63" s="2">
        <v>62</v>
      </c>
      <c r="B63" s="15" t="s">
        <v>226</v>
      </c>
      <c r="C63" s="2" t="s">
        <v>227</v>
      </c>
      <c r="E63" s="1" t="s">
        <v>30</v>
      </c>
      <c r="F63" s="9" t="s">
        <v>39</v>
      </c>
      <c r="G63" s="2" t="s">
        <v>132</v>
      </c>
      <c r="H63" s="9" t="s">
        <v>181</v>
      </c>
      <c r="I63" s="16">
        <v>44823</v>
      </c>
      <c r="J63" s="16">
        <v>44792</v>
      </c>
      <c r="K63" s="2" t="s">
        <v>38</v>
      </c>
      <c r="L63" s="3" t="s">
        <v>38</v>
      </c>
      <c r="M63" s="9">
        <v>1550000</v>
      </c>
      <c r="N63" s="9">
        <v>1550000</v>
      </c>
      <c r="O63" s="9">
        <v>0</v>
      </c>
      <c r="P63" s="2" t="s">
        <v>38</v>
      </c>
      <c r="Q63" s="2" t="s">
        <v>38</v>
      </c>
      <c r="R63" s="16">
        <v>45195</v>
      </c>
      <c r="S63" s="9">
        <v>2</v>
      </c>
      <c r="T63" s="2">
        <f t="shared" si="0"/>
        <v>27.25</v>
      </c>
      <c r="U63" s="9">
        <v>29.25</v>
      </c>
      <c r="V63" s="9">
        <v>4.5337500000000004</v>
      </c>
      <c r="W63" s="9">
        <v>3</v>
      </c>
      <c r="X63" s="9" t="s">
        <v>173</v>
      </c>
      <c r="Y63" s="14">
        <v>45149</v>
      </c>
      <c r="Z63" s="9" t="s">
        <v>135</v>
      </c>
      <c r="AA63" s="11" t="s">
        <v>35</v>
      </c>
      <c r="AB63" s="9" t="s">
        <v>194</v>
      </c>
    </row>
    <row r="64" spans="1:28" x14ac:dyDescent="0.3">
      <c r="A64" s="2">
        <v>63</v>
      </c>
      <c r="B64" s="15" t="s">
        <v>228</v>
      </c>
      <c r="C64" s="2" t="s">
        <v>229</v>
      </c>
      <c r="E64" s="1" t="s">
        <v>30</v>
      </c>
      <c r="F64" s="9" t="s">
        <v>39</v>
      </c>
      <c r="G64" s="2" t="s">
        <v>132</v>
      </c>
      <c r="H64" s="9" t="s">
        <v>181</v>
      </c>
      <c r="I64" s="16">
        <v>44909</v>
      </c>
      <c r="J64" s="16">
        <v>44879</v>
      </c>
      <c r="K64" s="2" t="s">
        <v>38</v>
      </c>
      <c r="L64" s="3" t="s">
        <v>38</v>
      </c>
      <c r="M64" s="9">
        <v>1800000</v>
      </c>
      <c r="N64" s="9">
        <v>1800000</v>
      </c>
      <c r="O64" s="9">
        <v>0</v>
      </c>
      <c r="P64" s="2" t="s">
        <v>38</v>
      </c>
      <c r="Q64" s="2" t="s">
        <v>38</v>
      </c>
      <c r="R64" s="16">
        <v>45196</v>
      </c>
      <c r="S64" s="1">
        <v>10</v>
      </c>
      <c r="T64" s="2">
        <f t="shared" si="0"/>
        <v>112.93</v>
      </c>
      <c r="U64" s="9">
        <v>122.93</v>
      </c>
      <c r="V64" s="9">
        <v>22.127400000000002</v>
      </c>
      <c r="W64" s="9">
        <v>3</v>
      </c>
      <c r="X64" s="9" t="s">
        <v>134</v>
      </c>
      <c r="Y64" s="14">
        <v>45146</v>
      </c>
      <c r="Z64" s="9" t="s">
        <v>135</v>
      </c>
      <c r="AA64" s="11" t="s">
        <v>35</v>
      </c>
      <c r="AB64" s="9" t="s">
        <v>230</v>
      </c>
    </row>
    <row r="65" spans="1:29" x14ac:dyDescent="0.3">
      <c r="A65" s="2">
        <v>64</v>
      </c>
      <c r="B65" s="15" t="s">
        <v>214</v>
      </c>
      <c r="C65" s="2" t="s">
        <v>215</v>
      </c>
      <c r="E65" s="1" t="s">
        <v>30</v>
      </c>
      <c r="F65" s="9" t="s">
        <v>39</v>
      </c>
      <c r="G65" s="2" t="s">
        <v>132</v>
      </c>
      <c r="H65" s="9" t="s">
        <v>181</v>
      </c>
      <c r="I65" s="16">
        <v>44962</v>
      </c>
      <c r="J65" s="16">
        <v>44932</v>
      </c>
      <c r="K65" s="2" t="s">
        <v>38</v>
      </c>
      <c r="L65" s="20" t="s">
        <v>38</v>
      </c>
      <c r="M65" s="9">
        <v>370000</v>
      </c>
      <c r="N65" s="9">
        <v>370000</v>
      </c>
      <c r="O65" s="9">
        <v>0</v>
      </c>
      <c r="P65" s="2" t="s">
        <v>38</v>
      </c>
      <c r="Q65" s="2" t="s">
        <v>38</v>
      </c>
      <c r="R65" s="16">
        <v>45196</v>
      </c>
      <c r="S65" s="9">
        <v>10</v>
      </c>
      <c r="T65" s="2">
        <f t="shared" si="0"/>
        <v>92</v>
      </c>
      <c r="U65" s="9">
        <v>102</v>
      </c>
      <c r="V65" s="9">
        <v>3.774</v>
      </c>
      <c r="W65" s="9">
        <v>4</v>
      </c>
      <c r="X65" s="9" t="s">
        <v>134</v>
      </c>
      <c r="Y65" s="14">
        <v>45146</v>
      </c>
      <c r="Z65" s="2" t="s">
        <v>46</v>
      </c>
      <c r="AA65" s="2" t="s">
        <v>37</v>
      </c>
      <c r="AB65" s="9" t="s">
        <v>216</v>
      </c>
    </row>
    <row r="66" spans="1:29" x14ac:dyDescent="0.3">
      <c r="A66" s="2">
        <v>65</v>
      </c>
      <c r="B66" s="15" t="s">
        <v>150</v>
      </c>
      <c r="C66" s="2" t="s">
        <v>151</v>
      </c>
      <c r="E66" s="1" t="s">
        <v>30</v>
      </c>
      <c r="F66" s="1" t="s">
        <v>52</v>
      </c>
      <c r="G66" s="2" t="s">
        <v>132</v>
      </c>
      <c r="H66" s="9" t="s">
        <v>231</v>
      </c>
      <c r="I66" s="16">
        <v>45058</v>
      </c>
      <c r="J66" s="16">
        <v>45028</v>
      </c>
      <c r="K66" s="2" t="s">
        <v>38</v>
      </c>
      <c r="L66" s="3" t="s">
        <v>38</v>
      </c>
      <c r="M66" s="9">
        <v>20200000</v>
      </c>
      <c r="N66" s="9">
        <v>20200000</v>
      </c>
      <c r="O66" s="9">
        <v>0</v>
      </c>
      <c r="P66" s="2" t="s">
        <v>38</v>
      </c>
      <c r="Q66" s="2" t="s">
        <v>38</v>
      </c>
      <c r="R66" s="16">
        <v>45184</v>
      </c>
      <c r="S66" s="9">
        <v>1</v>
      </c>
      <c r="T66" s="2">
        <f t="shared" si="0"/>
        <v>2.2400000000000002</v>
      </c>
      <c r="U66" s="9">
        <v>3.24</v>
      </c>
      <c r="V66" s="9">
        <v>6.54</v>
      </c>
      <c r="W66" s="9">
        <v>1</v>
      </c>
      <c r="X66" s="9" t="s">
        <v>146</v>
      </c>
      <c r="Y66" s="14">
        <v>45135</v>
      </c>
      <c r="Z66" s="2" t="s">
        <v>34</v>
      </c>
      <c r="AA66" s="2" t="s">
        <v>35</v>
      </c>
      <c r="AB66" s="9" t="s">
        <v>152</v>
      </c>
    </row>
    <row r="67" spans="1:29" x14ac:dyDescent="0.3">
      <c r="A67" s="2">
        <v>66</v>
      </c>
      <c r="B67" s="15" t="s">
        <v>232</v>
      </c>
      <c r="C67" s="2" t="s">
        <v>233</v>
      </c>
      <c r="E67" s="1" t="s">
        <v>30</v>
      </c>
      <c r="F67" s="1" t="s">
        <v>52</v>
      </c>
      <c r="G67" s="2" t="s">
        <v>234</v>
      </c>
      <c r="H67" s="2" t="s">
        <v>32</v>
      </c>
      <c r="I67" s="19">
        <v>44834</v>
      </c>
      <c r="J67" s="19">
        <v>45166</v>
      </c>
      <c r="K67" s="2" t="s">
        <v>38</v>
      </c>
      <c r="L67" s="1" t="s">
        <v>235</v>
      </c>
      <c r="M67" s="9">
        <v>51014491</v>
      </c>
      <c r="N67" s="9">
        <v>51014491</v>
      </c>
      <c r="O67" s="9">
        <v>0</v>
      </c>
      <c r="P67" s="2" t="s">
        <v>38</v>
      </c>
      <c r="Q67" s="2" t="s">
        <v>38</v>
      </c>
      <c r="R67" s="16">
        <v>45169</v>
      </c>
      <c r="S67" s="2">
        <v>1</v>
      </c>
      <c r="T67" s="2">
        <f>SUM(U67-S67)</f>
        <v>68</v>
      </c>
      <c r="U67" s="9">
        <v>69</v>
      </c>
      <c r="V67" s="9">
        <v>352</v>
      </c>
      <c r="W67" s="9">
        <v>5</v>
      </c>
      <c r="X67" s="2" t="s">
        <v>134</v>
      </c>
      <c r="Y67" s="14">
        <v>45169</v>
      </c>
      <c r="Z67" s="2" t="s">
        <v>46</v>
      </c>
      <c r="AA67" s="2" t="s">
        <v>37</v>
      </c>
      <c r="AB67" s="18" t="s">
        <v>236</v>
      </c>
      <c r="AC67" s="9" t="s">
        <v>237</v>
      </c>
    </row>
    <row r="68" spans="1:29" ht="27.6" x14ac:dyDescent="0.3">
      <c r="A68" s="2">
        <v>67</v>
      </c>
      <c r="B68" s="15" t="s">
        <v>238</v>
      </c>
      <c r="C68" s="2" t="s">
        <v>239</v>
      </c>
      <c r="E68" s="1" t="s">
        <v>30</v>
      </c>
      <c r="F68" s="1" t="s">
        <v>52</v>
      </c>
      <c r="G68" s="2" t="s">
        <v>234</v>
      </c>
      <c r="H68" s="2" t="s">
        <v>32</v>
      </c>
      <c r="I68" s="19">
        <v>44833</v>
      </c>
      <c r="J68" s="19">
        <v>45166</v>
      </c>
      <c r="K68" s="2" t="s">
        <v>38</v>
      </c>
      <c r="L68" s="1" t="s">
        <v>240</v>
      </c>
      <c r="M68" s="9">
        <v>3205128</v>
      </c>
      <c r="N68" s="9">
        <v>3205128</v>
      </c>
      <c r="O68" s="9">
        <v>0</v>
      </c>
      <c r="P68" s="2" t="s">
        <v>38</v>
      </c>
      <c r="Q68" s="2" t="s">
        <v>38</v>
      </c>
      <c r="R68" s="16">
        <v>45171</v>
      </c>
      <c r="S68" s="2">
        <v>10</v>
      </c>
      <c r="T68" s="2">
        <f t="shared" ref="T68:T74" si="1">SUM(U68-S68)</f>
        <v>1550</v>
      </c>
      <c r="U68" s="9">
        <v>1560</v>
      </c>
      <c r="V68" s="9">
        <v>500</v>
      </c>
      <c r="W68" s="9">
        <v>29</v>
      </c>
      <c r="X68" s="2" t="s">
        <v>134</v>
      </c>
      <c r="Y68" s="14">
        <v>45171</v>
      </c>
      <c r="Z68" s="9" t="s">
        <v>135</v>
      </c>
      <c r="AA68" s="11" t="s">
        <v>35</v>
      </c>
      <c r="AB68" s="2" t="s">
        <v>241</v>
      </c>
      <c r="AC68" s="9" t="s">
        <v>242</v>
      </c>
    </row>
    <row r="69" spans="1:29" x14ac:dyDescent="0.3">
      <c r="A69" s="2">
        <v>68</v>
      </c>
      <c r="B69" s="15" t="s">
        <v>243</v>
      </c>
      <c r="C69" s="2" t="s">
        <v>244</v>
      </c>
      <c r="E69" s="1" t="s">
        <v>30</v>
      </c>
      <c r="F69" s="1" t="s">
        <v>52</v>
      </c>
      <c r="G69" s="2" t="s">
        <v>234</v>
      </c>
      <c r="H69" s="2" t="s">
        <v>32</v>
      </c>
      <c r="I69" s="19">
        <v>44984</v>
      </c>
      <c r="J69" s="19">
        <v>45167</v>
      </c>
      <c r="K69" s="2" t="s">
        <v>38</v>
      </c>
      <c r="L69" s="1" t="s">
        <v>245</v>
      </c>
      <c r="M69" s="9">
        <v>161280000</v>
      </c>
      <c r="N69" s="9">
        <v>161280000</v>
      </c>
      <c r="O69" s="9">
        <v>0</v>
      </c>
      <c r="P69" s="2" t="s">
        <v>38</v>
      </c>
      <c r="Q69" s="2" t="s">
        <v>38</v>
      </c>
      <c r="R69" s="16">
        <v>45182</v>
      </c>
      <c r="S69" s="2">
        <v>1</v>
      </c>
      <c r="T69" s="2">
        <f t="shared" si="1"/>
        <v>2.1</v>
      </c>
      <c r="U69" s="9">
        <v>3.1</v>
      </c>
      <c r="V69" s="9">
        <v>50</v>
      </c>
      <c r="W69" s="9">
        <v>3</v>
      </c>
      <c r="X69" s="2" t="s">
        <v>134</v>
      </c>
      <c r="Y69" s="14">
        <v>45182</v>
      </c>
      <c r="Z69" s="2" t="s">
        <v>46</v>
      </c>
      <c r="AA69" s="2" t="s">
        <v>37</v>
      </c>
      <c r="AB69" s="2" t="s">
        <v>186</v>
      </c>
      <c r="AC69" s="9" t="s">
        <v>237</v>
      </c>
    </row>
    <row r="70" spans="1:29" ht="27.6" x14ac:dyDescent="0.3">
      <c r="A70" s="2">
        <v>69</v>
      </c>
      <c r="B70" s="15" t="s">
        <v>246</v>
      </c>
      <c r="C70" s="2" t="s">
        <v>247</v>
      </c>
      <c r="E70" s="1" t="s">
        <v>30</v>
      </c>
      <c r="F70" s="1" t="s">
        <v>52</v>
      </c>
      <c r="G70" s="2" t="s">
        <v>234</v>
      </c>
      <c r="H70" s="2" t="s">
        <v>32</v>
      </c>
      <c r="I70" s="19">
        <v>45184</v>
      </c>
      <c r="J70" s="19">
        <v>45187</v>
      </c>
      <c r="K70" s="2" t="s">
        <v>38</v>
      </c>
      <c r="L70" s="1" t="s">
        <v>248</v>
      </c>
      <c r="M70" s="9">
        <v>12987012</v>
      </c>
      <c r="N70" s="9">
        <v>12987012</v>
      </c>
      <c r="O70" s="9">
        <v>0</v>
      </c>
      <c r="P70" s="2" t="s">
        <v>38</v>
      </c>
      <c r="Q70" s="2" t="s">
        <v>38</v>
      </c>
      <c r="R70" s="16">
        <v>45191</v>
      </c>
      <c r="S70" s="2">
        <v>2</v>
      </c>
      <c r="T70" s="2">
        <f t="shared" si="1"/>
        <v>768</v>
      </c>
      <c r="U70" s="9">
        <v>770</v>
      </c>
      <c r="V70" s="9">
        <v>1000</v>
      </c>
      <c r="W70" s="9">
        <v>41</v>
      </c>
      <c r="X70" s="2" t="s">
        <v>134</v>
      </c>
      <c r="Y70" s="14">
        <v>45191</v>
      </c>
      <c r="Z70" s="9" t="s">
        <v>135</v>
      </c>
      <c r="AA70" s="11" t="s">
        <v>35</v>
      </c>
      <c r="AB70" s="2" t="s">
        <v>249</v>
      </c>
      <c r="AC70" s="9" t="s">
        <v>250</v>
      </c>
    </row>
    <row r="71" spans="1:29" ht="41.4" x14ac:dyDescent="0.3">
      <c r="A71" s="2">
        <v>70</v>
      </c>
      <c r="B71" s="15" t="s">
        <v>251</v>
      </c>
      <c r="C71" s="2" t="s">
        <v>252</v>
      </c>
      <c r="E71" s="1" t="s">
        <v>30</v>
      </c>
      <c r="F71" s="1" t="s">
        <v>52</v>
      </c>
      <c r="G71" s="2" t="s">
        <v>234</v>
      </c>
      <c r="H71" s="2" t="s">
        <v>32</v>
      </c>
      <c r="I71" s="19">
        <v>45170</v>
      </c>
      <c r="J71" s="19">
        <v>45189</v>
      </c>
      <c r="K71" s="2" t="s">
        <v>38</v>
      </c>
      <c r="L71" s="1" t="s">
        <v>253</v>
      </c>
      <c r="M71" s="9">
        <v>11131725</v>
      </c>
      <c r="N71" s="9">
        <v>11131725</v>
      </c>
      <c r="O71" s="9">
        <v>0</v>
      </c>
      <c r="P71" s="2" t="s">
        <v>38</v>
      </c>
      <c r="Q71" s="2" t="s">
        <v>38</v>
      </c>
      <c r="R71" s="16">
        <v>45195</v>
      </c>
      <c r="S71" s="2">
        <v>5</v>
      </c>
      <c r="T71" s="2">
        <f t="shared" si="1"/>
        <v>1073</v>
      </c>
      <c r="U71" s="9">
        <v>1078</v>
      </c>
      <c r="V71" s="9">
        <v>1200</v>
      </c>
      <c r="W71" s="9">
        <v>24</v>
      </c>
      <c r="X71" s="2" t="s">
        <v>134</v>
      </c>
      <c r="Y71" s="14">
        <v>45195</v>
      </c>
      <c r="Z71" s="2" t="s">
        <v>254</v>
      </c>
      <c r="AA71" s="2" t="s">
        <v>33</v>
      </c>
      <c r="AB71" s="18" t="s">
        <v>236</v>
      </c>
      <c r="AC71" s="9" t="s">
        <v>242</v>
      </c>
    </row>
    <row r="72" spans="1:29" ht="14.4" x14ac:dyDescent="0.3">
      <c r="A72" s="2">
        <v>71</v>
      </c>
      <c r="B72" s="2" t="s">
        <v>283</v>
      </c>
      <c r="C72" s="2" t="s">
        <v>284</v>
      </c>
      <c r="E72" s="1" t="s">
        <v>30</v>
      </c>
      <c r="F72" s="1" t="s">
        <v>52</v>
      </c>
      <c r="G72" s="2" t="s">
        <v>285</v>
      </c>
      <c r="H72" s="2" t="s">
        <v>32</v>
      </c>
      <c r="I72" s="2" t="s">
        <v>38</v>
      </c>
      <c r="J72" s="2" t="s">
        <v>38</v>
      </c>
      <c r="K72" s="22" t="s">
        <v>122</v>
      </c>
      <c r="L72" s="2" t="s">
        <v>38</v>
      </c>
      <c r="M72" s="2">
        <v>57462120</v>
      </c>
      <c r="N72" s="2">
        <v>57462120</v>
      </c>
      <c r="O72" s="2">
        <v>0</v>
      </c>
      <c r="P72" s="14">
        <v>45145</v>
      </c>
      <c r="Q72" s="14">
        <v>45156</v>
      </c>
      <c r="R72" s="21">
        <v>45176</v>
      </c>
      <c r="S72" s="2">
        <v>1</v>
      </c>
      <c r="T72" s="2">
        <f t="shared" si="1"/>
        <v>1</v>
      </c>
      <c r="U72" s="2">
        <v>2</v>
      </c>
      <c r="V72" s="2">
        <v>11.49</v>
      </c>
      <c r="X72" s="9" t="s">
        <v>173</v>
      </c>
      <c r="Y72" s="14">
        <v>45167</v>
      </c>
      <c r="Z72" s="2" t="s">
        <v>34</v>
      </c>
      <c r="AA72" s="2" t="s">
        <v>35</v>
      </c>
      <c r="AB72" s="2" t="s">
        <v>208</v>
      </c>
    </row>
    <row r="73" spans="1:29" ht="14.4" x14ac:dyDescent="0.3">
      <c r="A73" s="2">
        <v>72</v>
      </c>
      <c r="B73" s="2" t="s">
        <v>286</v>
      </c>
      <c r="C73" s="2" t="s">
        <v>287</v>
      </c>
      <c r="E73" s="1" t="s">
        <v>30</v>
      </c>
      <c r="F73" s="1" t="s">
        <v>52</v>
      </c>
      <c r="G73" s="2" t="s">
        <v>285</v>
      </c>
      <c r="H73" s="2" t="s">
        <v>32</v>
      </c>
      <c r="I73" s="2" t="s">
        <v>38</v>
      </c>
      <c r="J73" s="2" t="s">
        <v>38</v>
      </c>
      <c r="K73" s="22" t="s">
        <v>122</v>
      </c>
      <c r="L73" s="2" t="s">
        <v>288</v>
      </c>
      <c r="M73" s="2">
        <v>230000000</v>
      </c>
      <c r="N73" s="2">
        <v>230000000</v>
      </c>
      <c r="O73" s="2">
        <v>0</v>
      </c>
      <c r="P73" s="14">
        <v>45166</v>
      </c>
      <c r="Q73" s="14">
        <v>45184</v>
      </c>
      <c r="R73" s="21">
        <v>45198</v>
      </c>
      <c r="S73" s="2">
        <v>10</v>
      </c>
      <c r="T73" s="2">
        <f t="shared" si="1"/>
        <v>0</v>
      </c>
      <c r="U73" s="2">
        <v>10</v>
      </c>
      <c r="V73" s="2">
        <v>230</v>
      </c>
      <c r="W73" s="2">
        <v>230000000</v>
      </c>
      <c r="X73" s="9" t="s">
        <v>173</v>
      </c>
      <c r="Y73" s="14">
        <v>45192</v>
      </c>
      <c r="Z73" s="2" t="s">
        <v>289</v>
      </c>
      <c r="AA73" s="2" t="s">
        <v>33</v>
      </c>
      <c r="AB73" s="2" t="s">
        <v>149</v>
      </c>
    </row>
    <row r="74" spans="1:29" x14ac:dyDescent="0.3">
      <c r="A74" s="2">
        <v>73</v>
      </c>
      <c r="B74" s="2" t="s">
        <v>290</v>
      </c>
      <c r="C74" s="2" t="s">
        <v>291</v>
      </c>
      <c r="E74" s="1" t="s">
        <v>30</v>
      </c>
      <c r="F74" s="2" t="s">
        <v>39</v>
      </c>
      <c r="G74" s="2" t="s">
        <v>285</v>
      </c>
      <c r="H74" s="2" t="s">
        <v>32</v>
      </c>
      <c r="I74" s="2" t="s">
        <v>38</v>
      </c>
      <c r="J74" s="2" t="s">
        <v>38</v>
      </c>
      <c r="K74" s="2" t="s">
        <v>292</v>
      </c>
      <c r="L74" s="2" t="s">
        <v>38</v>
      </c>
      <c r="M74" s="2">
        <v>6432000</v>
      </c>
      <c r="N74" s="2">
        <v>6432000</v>
      </c>
      <c r="O74" s="2">
        <v>0</v>
      </c>
      <c r="P74" s="14">
        <v>45152</v>
      </c>
      <c r="Q74" s="14">
        <v>45162</v>
      </c>
      <c r="R74" s="14">
        <v>45191</v>
      </c>
      <c r="S74" s="2">
        <v>3</v>
      </c>
      <c r="T74" s="2">
        <f t="shared" si="1"/>
        <v>15</v>
      </c>
      <c r="U74" s="2">
        <v>18</v>
      </c>
      <c r="V74" s="2">
        <v>11.57</v>
      </c>
      <c r="X74" s="9" t="s">
        <v>173</v>
      </c>
      <c r="Y74" s="2" t="s">
        <v>293</v>
      </c>
      <c r="Z74" s="9" t="s">
        <v>135</v>
      </c>
      <c r="AA74" s="11" t="s">
        <v>35</v>
      </c>
      <c r="AB74" s="2" t="s">
        <v>201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24</xdr:col>
                <xdr:colOff>22860</xdr:colOff>
                <xdr:row>2</xdr:row>
                <xdr:rowOff>0</xdr:rowOff>
              </from>
              <to>
                <xdr:col>24</xdr:col>
                <xdr:colOff>746760</xdr:colOff>
                <xdr:row>2</xdr:row>
                <xdr:rowOff>220980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29</xdr:col>
                <xdr:colOff>68580</xdr:colOff>
                <xdr:row>2</xdr:row>
                <xdr:rowOff>0</xdr:rowOff>
              </from>
              <to>
                <xdr:col>29</xdr:col>
                <xdr:colOff>266700</xdr:colOff>
                <xdr:row>2</xdr:row>
                <xdr:rowOff>220980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Siddhesh Patil (LISTAPPOPS)</cp:lastModifiedBy>
  <cp:revision/>
  <dcterms:created xsi:type="dcterms:W3CDTF">2021-01-07T09:40:35Z</dcterms:created>
  <dcterms:modified xsi:type="dcterms:W3CDTF">2023-10-12T18:35:18Z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2022-12-09T09:17:16Z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a623a58a-a0ad-4c45-8843-69aa53312605</vt:lpwstr>
  </property>
  <property fmtid="{D5CDD505-2E9C-101B-9397-08002B2CF9AE}" pid="8" name="MSIP_Label_f4479928-bf72-407d-92c0-68909117d533_ContentBits">
    <vt:lpwstr>2</vt:lpwstr>
  </property>
</Properties>
</file>