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Monthly report\Website Upload\Oct-24\"/>
    </mc:Choice>
  </mc:AlternateContent>
  <xr:revisionPtr revIDLastSave="0" documentId="13_ncr:1_{69DDD30B-AFE0-40CB-9045-2762AD1602D6}" xr6:coauthVersionLast="47" xr6:coauthVersionMax="47" xr10:uidLastSave="{00000000-0000-0000-0000-000000000000}"/>
  <bookViews>
    <workbookView xWindow="-120" yWindow="-120" windowWidth="24240" windowHeight="13020" tabRatio="511" xr2:uid="{00000000-000D-0000-FFFF-FFFF00000000}"/>
  </bookViews>
  <sheets>
    <sheet name="October 2024" sheetId="2" r:id="rId1"/>
  </sheets>
  <definedNames>
    <definedName name="_xlnm._FilterDatabase" localSheetId="0" hidden="1">'October 2024'!$A$1:$AE$88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9" i="2" l="1"/>
  <c r="T78" i="2"/>
  <c r="T77" i="2"/>
  <c r="T76" i="2"/>
  <c r="T75" i="2"/>
  <c r="T74" i="2"/>
  <c r="T73" i="2"/>
  <c r="T72" i="2"/>
  <c r="T71" i="2"/>
  <c r="T70" i="2"/>
  <c r="T69" i="2"/>
  <c r="T68" i="2"/>
  <c r="T67" i="2"/>
  <c r="T66" i="2"/>
  <c r="T65" i="2"/>
  <c r="T64" i="2"/>
  <c r="T63" i="2"/>
  <c r="T62" i="2"/>
  <c r="T61" i="2"/>
  <c r="T60" i="2"/>
  <c r="T59" i="2"/>
  <c r="T58" i="2"/>
  <c r="T57" i="2"/>
  <c r="T56" i="2"/>
  <c r="T55" i="2"/>
  <c r="T54" i="2"/>
  <c r="T53" i="2"/>
  <c r="T52" i="2"/>
  <c r="T51" i="2"/>
  <c r="T50" i="2"/>
  <c r="T49" i="2"/>
  <c r="T48" i="2"/>
  <c r="T47" i="2"/>
  <c r="T46" i="2"/>
  <c r="T45" i="2"/>
  <c r="T44" i="2"/>
  <c r="T43" i="2"/>
  <c r="T42" i="2"/>
  <c r="T41" i="2"/>
  <c r="T40" i="2"/>
  <c r="T39" i="2"/>
  <c r="T38" i="2"/>
  <c r="T37" i="2"/>
  <c r="T36" i="2"/>
  <c r="T35" i="2"/>
  <c r="T34" i="2"/>
  <c r="T33" i="2"/>
  <c r="T32" i="2"/>
  <c r="T31" i="2"/>
  <c r="T30" i="2"/>
  <c r="T29" i="2"/>
  <c r="T28" i="2"/>
  <c r="T27" i="2"/>
  <c r="T26" i="2"/>
</calcChain>
</file>

<file path=xl/sharedStrings.xml><?xml version="1.0" encoding="utf-8"?>
<sst xmlns="http://schemas.openxmlformats.org/spreadsheetml/2006/main" count="1221" uniqueCount="344">
  <si>
    <t>LTP</t>
  </si>
  <si>
    <t>Company_Name</t>
  </si>
  <si>
    <t>Isin_Number</t>
  </si>
  <si>
    <t>Isin_Descriptor</t>
  </si>
  <si>
    <t>Sector</t>
  </si>
  <si>
    <t>Exchange</t>
  </si>
  <si>
    <t>Issue_Type</t>
  </si>
  <si>
    <t>Relevant_Date</t>
  </si>
  <si>
    <t>Name Of The Registrar</t>
  </si>
  <si>
    <t>Merchant_Banker_Name</t>
  </si>
  <si>
    <t>Total_Issue_Size</t>
  </si>
  <si>
    <t>Fresh_Issue_Size</t>
  </si>
  <si>
    <t>Offer_For_Sale</t>
  </si>
  <si>
    <t>Issue_Open_Date</t>
  </si>
  <si>
    <t>Issue_Close_Date</t>
  </si>
  <si>
    <t>Listing_Date</t>
  </si>
  <si>
    <t>Face_Value</t>
  </si>
  <si>
    <t>Premium</t>
  </si>
  <si>
    <t>Issue_Price</t>
  </si>
  <si>
    <t>Issue_Size (In Crores)</t>
  </si>
  <si>
    <t>Region</t>
  </si>
  <si>
    <t>Industry</t>
  </si>
  <si>
    <t>Remark</t>
  </si>
  <si>
    <t>Instrument_Type</t>
  </si>
  <si>
    <t>No_of_Allottees</t>
  </si>
  <si>
    <t>Category_of_Allottees</t>
  </si>
  <si>
    <t>Issue Expense (Rs. In Million)</t>
  </si>
  <si>
    <t>Sr. No.</t>
  </si>
  <si>
    <t>Date_of_Shareholding_
Meeting</t>
  </si>
  <si>
    <t>IPO</t>
  </si>
  <si>
    <t>State</t>
  </si>
  <si>
    <t>Equity</t>
  </si>
  <si>
    <t>Link Intime India Private Limited</t>
  </si>
  <si>
    <t>Maharashtra</t>
  </si>
  <si>
    <t>Western</t>
  </si>
  <si>
    <t>Northern</t>
  </si>
  <si>
    <t>NSE</t>
  </si>
  <si>
    <t xml:space="preserve">Private </t>
  </si>
  <si>
    <t>Allotment Date</t>
  </si>
  <si>
    <t>Hem Securities Limited</t>
  </si>
  <si>
    <t>Other Electrical Equipment</t>
  </si>
  <si>
    <t>NSE/BSE</t>
  </si>
  <si>
    <t>West Bengal</t>
  </si>
  <si>
    <t>Gujarat</t>
  </si>
  <si>
    <t>Eastern</t>
  </si>
  <si>
    <t xml:space="preserve"> NSE SME IPO</t>
  </si>
  <si>
    <t>Delhi</t>
  </si>
  <si>
    <t>Tamil Nadu</t>
  </si>
  <si>
    <t>Southern</t>
  </si>
  <si>
    <t>Other Industrial Products</t>
  </si>
  <si>
    <t>Other Food Products</t>
  </si>
  <si>
    <t>Auto Components &amp; Equipments</t>
  </si>
  <si>
    <t>Other Textile Products</t>
  </si>
  <si>
    <t>Logistics Solution Provider</t>
  </si>
  <si>
    <t>Non Banking Financial Company (NBFC)</t>
  </si>
  <si>
    <t>KFin Technologies Limited</t>
  </si>
  <si>
    <t>Bigshare Services Private Limited</t>
  </si>
  <si>
    <t>Unistone Capital Private Limited</t>
  </si>
  <si>
    <t>Corpwis Advisors Private Limited</t>
  </si>
  <si>
    <t>Fedex Securities Private Limited</t>
  </si>
  <si>
    <t>Swastika Investmart Limited</t>
  </si>
  <si>
    <t>Diffusion Engineers Limited</t>
  </si>
  <si>
    <t>Waaree Energies Limited</t>
  </si>
  <si>
    <t>Godavari Biorefineries Limited</t>
  </si>
  <si>
    <t>Pranik Logistics Limited</t>
  </si>
  <si>
    <t>Paramount Dye Tec Limited</t>
  </si>
  <si>
    <t>Saj Hotels Limited</t>
  </si>
  <si>
    <t>Hvax Technologies Limited</t>
  </si>
  <si>
    <t>Divyadhan Recycling Industries Limited</t>
  </si>
  <si>
    <t>Forge Auto International Limited</t>
  </si>
  <si>
    <t>Sahasra Electronic Solutions Limited</t>
  </si>
  <si>
    <t>Thinking Hats Entertainment Solutions Limited</t>
  </si>
  <si>
    <t>Techera Engineering (India) Limited</t>
  </si>
  <si>
    <t>Freshara Agro Exports Limited</t>
  </si>
  <si>
    <t>Lakshya Powertech Limited</t>
  </si>
  <si>
    <t>Premium Plast Limited</t>
  </si>
  <si>
    <t>Danish Power Limited</t>
  </si>
  <si>
    <t>United Heat Transfer Limited</t>
  </si>
  <si>
    <t>Usha Financial Services Limited</t>
  </si>
  <si>
    <t>INE0Q3J01015</t>
  </si>
  <si>
    <t>INE184O01015</t>
  </si>
  <si>
    <t>INE0JVO01026</t>
  </si>
  <si>
    <t>INE0V6F01027</t>
  </si>
  <si>
    <t>INE0OPA01019</t>
  </si>
  <si>
    <t>INE377N01017</t>
  </si>
  <si>
    <t>INE497S01012</t>
  </si>
  <si>
    <t>INE0VJG01014</t>
  </si>
  <si>
    <t>INE0TG801013</t>
  </si>
  <si>
    <t>INE00MT01022</t>
  </si>
  <si>
    <t>INE0TO501019</t>
  </si>
  <si>
    <t>INE0QYI01019</t>
  </si>
  <si>
    <t>INE0YKW01013</t>
  </si>
  <si>
    <t>INE0RBQ01018</t>
  </si>
  <si>
    <t>INE0SHE01019</t>
  </si>
  <si>
    <t>INE0JQS01019</t>
  </si>
  <si>
    <t>INE0B2801011</t>
  </si>
  <si>
    <t>INE0SFW01015</t>
  </si>
  <si>
    <t>INE0VZS01015</t>
  </si>
  <si>
    <t>INE0M1F01011</t>
  </si>
  <si>
    <t>INE0YHV01011</t>
  </si>
  <si>
    <t>INE0YU901016</t>
  </si>
  <si>
    <t>INE0SMR01011</t>
  </si>
  <si>
    <t>INE0LS001014</t>
  </si>
  <si>
    <t>Krn Heat Exchanger And Refrigeration Limited</t>
  </si>
  <si>
    <t>Garuda Construction And Engineering Limited</t>
  </si>
  <si>
    <t>Hyundai Motor India Limited</t>
  </si>
  <si>
    <t>Deepak Builders And Engineers India Limited</t>
  </si>
  <si>
    <t>Unilex Colours And Chemicals Limited</t>
  </si>
  <si>
    <t>Obsc Perfection Limited</t>
  </si>
  <si>
    <t>MAASHITLA SECURITIES PRIVATE LIMITED</t>
  </si>
  <si>
    <t>BIGSHARE SERVICES PRIVATE LIMITED</t>
  </si>
  <si>
    <t>SATELLITE CORPORATE SERVICES PRIVATE LIMITED</t>
  </si>
  <si>
    <t>KFIN Technologies Limited</t>
  </si>
  <si>
    <t>SKYLINE FINANCIAL SERVICES PRIVATE LIMITED</t>
  </si>
  <si>
    <t>MAS SERVICES LIMITED</t>
  </si>
  <si>
    <t>KFIN TECHNOLOGIES LIMITED</t>
  </si>
  <si>
    <t>LINK INTIME INDIA PRIVATE LIMITED</t>
  </si>
  <si>
    <t>PURVA SHAREGISTRY (INDIA) PRIVATE LIMITED</t>
  </si>
  <si>
    <t>Holani Consultants Private Limited</t>
  </si>
  <si>
    <t>NARNOLIA FINANCIAL SERVICES LIMITED</t>
  </si>
  <si>
    <t>GRETEX CORPORATE SERVICES LIMITED</t>
  </si>
  <si>
    <t>CORPWIS ADVISORS PRIVATE LIMITED</t>
  </si>
  <si>
    <t>HEM SECURITIES LIMITED</t>
  </si>
  <si>
    <t>HORIZON MANAGEMENT PRIVATE LIMITED</t>
  </si>
  <si>
    <t>SKI CAPITAL SERVICES LIMITED</t>
  </si>
  <si>
    <t>GYRCAPITAL ADVISORS PRIVATE LIMITED</t>
  </si>
  <si>
    <t>KHANDWALA SECURITIES LIMITED</t>
  </si>
  <si>
    <t>UNISTONE CAPITAL PRIVATE LIMITED</t>
  </si>
  <si>
    <t>NARNOLIA FINANCIAL SERVICES LIMITED,UNISTONE CAPITAL PRIVATE LIMITED</t>
  </si>
  <si>
    <t xml:space="preserve">Kotak Mahindra Capital Company Limited,Citigroup Global Markets India Private Limited,HSBC Securities and Capital Markets (India) Private Limited,J.P. Morgan India Private Limited,Morgan Stanley India Company Private Limited </t>
  </si>
  <si>
    <t>IIFL Securities Limited, Jefferies India Private Limited, Nomura Financial Advisory And Securities (India) Private Limited, SBI Capital Markets Limited, ITI Capital Limited, Axis Capital Limited, INTENSIVE FISCAL SERVICES PRIVATE LIMITED</t>
  </si>
  <si>
    <t>SBI Capital Markets Limited, Equirus Capital Private Limited</t>
  </si>
  <si>
    <t>15543000</t>
  </si>
  <si>
    <t>9405000</t>
  </si>
  <si>
    <t>18300000</t>
  </si>
  <si>
    <t>0</t>
  </si>
  <si>
    <t>10700000</t>
  </si>
  <si>
    <t>23952095</t>
  </si>
  <si>
    <t>9232954</t>
  </si>
  <si>
    <t>9500000</t>
  </si>
  <si>
    <t>142194700</t>
  </si>
  <si>
    <t>2110000</t>
  </si>
  <si>
    <t>4800000</t>
  </si>
  <si>
    <t>6526983</t>
  </si>
  <si>
    <t>Civil Construction</t>
  </si>
  <si>
    <t>Passenger Cars &amp; Utility Vehicles</t>
  </si>
  <si>
    <t>Diversified FMCG</t>
  </si>
  <si>
    <t>Hotels &amp; Resorts</t>
  </si>
  <si>
    <t>Other Consumer Services</t>
  </si>
  <si>
    <t>Aerospace &amp; Defense</t>
  </si>
  <si>
    <t>Dyes And Pigments</t>
  </si>
  <si>
    <t>Heavy Electrical Equipment</t>
  </si>
  <si>
    <t>RAJASTHAN</t>
  </si>
  <si>
    <t>MAHARASHTRA</t>
  </si>
  <si>
    <t>TAMIL NADU</t>
  </si>
  <si>
    <t>DELHI</t>
  </si>
  <si>
    <t>KARNATAKA</t>
  </si>
  <si>
    <t>Punjab</t>
  </si>
  <si>
    <t xml:space="preserve"> Delhi</t>
  </si>
  <si>
    <t>Qualified 
Institutional 
Buyers,Non Institutional 
Investors,
Retail Individual 
Investors</t>
  </si>
  <si>
    <t>Qualified 
Institutional 
Buyers,Non Institutional 
Investors,
Retail Individual 
Investors ,Eligible Employees</t>
  </si>
  <si>
    <t xml:space="preserve">Qualified 
Institutional 
Buyers,Non Institutional 
Investors,
Retail Individual 
Investors </t>
  </si>
  <si>
    <t>Qualified Institutional Buyers , Retail Individual Investors, Non-Institutional Bidders, Market Maker</t>
  </si>
  <si>
    <t xml:space="preserve">Retail Individual, Non-Institutional Bidders, Market Maker Portion </t>
  </si>
  <si>
    <t>Qualified Institutional Buyers,
Non Institutional 
Investor,
Retail Individual 
Investors,Market Maker</t>
  </si>
  <si>
    <t>Qualified Institutional Buyers,
Non Institutional 
 Bidders
Retail Individual 
Investors,Market Maker</t>
  </si>
  <si>
    <t>Qualified Institutional Buyers,
Non Institutional 
 Bidders
Retail Individual 
Investors.</t>
  </si>
  <si>
    <t>Qualified Institutional Bidders,
Non Institutional 
Investors
Retail Individual 
Investors,Market Makers ,Elgible Employees</t>
  </si>
  <si>
    <t>Qualified Institutional Buyers,
Non Institutional 
Bidders,
Retail Individual 
Investors,Market Maker</t>
  </si>
  <si>
    <t>Qualified Institutional Buyers,Retail Individual Investors,Non-Institutional Investors,Employee,Market Maker</t>
  </si>
  <si>
    <t>Qualified Institutional Buyers , Retail Individual Investors, Non-Institutional investors, Market Maker</t>
  </si>
  <si>
    <t>Qualified Institutional Bidders,
Non Institutional 
Investors
Retail Individual 
Investors,Market Makers</t>
  </si>
  <si>
    <t>Qualified Institutional Buyers, Retail Individual Investors, Non-Institutional bidders, Market Maker</t>
  </si>
  <si>
    <t>Qualified 
Institutional 
Buyers,Non Institutional 
Investors,
Retail Individual 
Investors, Eligible Employees</t>
  </si>
  <si>
    <t>Qualified 
Institutional 
Buyers,Non Institutional 
Investors,
Retail Individual 
Investors, Employee Investors</t>
  </si>
  <si>
    <t>North Eastern Carrying Corporation Limited</t>
  </si>
  <si>
    <t>SHAH METACORP LIMITED</t>
  </si>
  <si>
    <t>Aarey Drugs &amp; Pharmaceuticals Ltd</t>
  </si>
  <si>
    <t>SKY GOLD LIMITED</t>
  </si>
  <si>
    <t>BALU FORGE INDUSTRIES LIMITED</t>
  </si>
  <si>
    <t>Capital Trust Ltd.</t>
  </si>
  <si>
    <t>SRG Housing Finance Limited</t>
  </si>
  <si>
    <t>Transwarranty Finance Limited</t>
  </si>
  <si>
    <t>Panache Digilife Limited</t>
  </si>
  <si>
    <t>Continental Seeds and Chemicals Limited</t>
  </si>
  <si>
    <t>Madhusudan Masala Limited</t>
  </si>
  <si>
    <t>Womancart Limited</t>
  </si>
  <si>
    <t>Shree OSFM E-Mobility Limited</t>
  </si>
  <si>
    <t>Marvel Decor Limited</t>
  </si>
  <si>
    <t>Zota Health Care LImited</t>
  </si>
  <si>
    <t>E2E Networks Limited</t>
  </si>
  <si>
    <t>Naman In-Store (India) Limited</t>
  </si>
  <si>
    <t>Krishca Strapping Solutions Limited</t>
  </si>
  <si>
    <t>Marine Electricals (India) Limited</t>
  </si>
  <si>
    <t>MAGNUM VENTURES LIMITED</t>
  </si>
  <si>
    <t>Salasar Techno Engineering Limited</t>
  </si>
  <si>
    <t>Virinchi Limited</t>
  </si>
  <si>
    <t>VIKAS LIFECARE LIMITED</t>
  </si>
  <si>
    <t>Kamat Hotels (India) ltd.</t>
  </si>
  <si>
    <t>Vakrangee Limited</t>
  </si>
  <si>
    <t>AKI India Limited</t>
  </si>
  <si>
    <t>Rama Steel Tubes Limited</t>
  </si>
  <si>
    <t>Ashapura Minechem Ltd</t>
  </si>
  <si>
    <t>Surani Steel Tubes Limited</t>
  </si>
  <si>
    <t>Spacenet Enterprises India Limited</t>
  </si>
  <si>
    <t>Godha Cabcon &amp; Insulation Limited</t>
  </si>
  <si>
    <t>Sumit Woods Limited</t>
  </si>
  <si>
    <t>IndoStar Capital Finance Limited</t>
  </si>
  <si>
    <t>INOX GREEN ENERGY SERVICES LIMITED</t>
  </si>
  <si>
    <t>JK Tyre &amp; Industries Ltd.</t>
  </si>
  <si>
    <t>Punjab National Bank</t>
  </si>
  <si>
    <t>Bank of maharashtra</t>
  </si>
  <si>
    <t>Paras Defence and Space Technologies Limited</t>
  </si>
  <si>
    <t>SUNDARAM-CLAYTON LIMITED</t>
  </si>
  <si>
    <t>HI-TECH PIPES LIMITED</t>
  </si>
  <si>
    <t>Adani Enterprises Ltd.</t>
  </si>
  <si>
    <t>Sansera Engineering Limited</t>
  </si>
  <si>
    <t>Epigral Limited</t>
  </si>
  <si>
    <t>BSE/NSE</t>
  </si>
  <si>
    <t>QIP</t>
  </si>
  <si>
    <t>Preferential</t>
  </si>
  <si>
    <t>BSE, NSE</t>
  </si>
  <si>
    <t>BSE,NSE</t>
  </si>
  <si>
    <t>NA</t>
  </si>
  <si>
    <t>Non-Promoters</t>
  </si>
  <si>
    <t>Promoters</t>
  </si>
  <si>
    <t>Promoter and Non-Promoters</t>
  </si>
  <si>
    <t>Non-promoter</t>
  </si>
  <si>
    <t>Promoter/Non-Promoter</t>
  </si>
  <si>
    <t xml:space="preserve">
10-07-2024</t>
  </si>
  <si>
    <t>Iron &amp; Steel Products</t>
  </si>
  <si>
    <t>Pharmaceuticals</t>
  </si>
  <si>
    <t>Gems, Jewellery And Watches</t>
  </si>
  <si>
    <t>Castings &amp; Forgings</t>
  </si>
  <si>
    <t>Housing Finance Company</t>
  </si>
  <si>
    <t>IT Enabled Services</t>
  </si>
  <si>
    <t>Other Agricultural Products</t>
  </si>
  <si>
    <t>E-Retail/ E-Commerce</t>
  </si>
  <si>
    <t>Road Transport</t>
  </si>
  <si>
    <t>Furniture, Home Furnishing</t>
  </si>
  <si>
    <t>Industrial Products</t>
  </si>
  <si>
    <t>Paper &amp; Paper Products</t>
  </si>
  <si>
    <t>Software Products</t>
  </si>
  <si>
    <t>Trading &amp; Distributors</t>
  </si>
  <si>
    <t>Industrial Minerals</t>
  </si>
  <si>
    <t>Cables - Electricals</t>
  </si>
  <si>
    <t>Residential, Commercial Projects</t>
  </si>
  <si>
    <t>Other Utilities</t>
  </si>
  <si>
    <t>Tyres &amp; Rubber Products</t>
  </si>
  <si>
    <t>IDBI Capital Markets &amp; Securities Limited, IIFL Securities Limited, Emkay Global Financial Services Limited, Elara Capital (India) Private Limited, BNP Paribas, HSBC Securities and Capital Markets (India) Private Limited, SBI Capital Markets Limited, Motilal Oswal Investment Advisors Limited, ICICI Securities Limited, Nuvama Wealth Management Limited ,PNB Investment Services Limited,</t>
  </si>
  <si>
    <t>IDBI Capital Markets &amp; Securities Limited, Systematix Corporate Services Limited, Batlivala &amp; Karani Securities India Private Limited, Centrum Capital Limited, Emkay Global Financial Services Limited, JM Financial Limited, Motilal Oswal Investment Advisors Limited</t>
  </si>
  <si>
    <t>ITI Capital Limited</t>
  </si>
  <si>
    <t>Ambit Private Limited and JM Financial Limited</t>
  </si>
  <si>
    <t>Pantomath Capital Advisors Private Limited</t>
  </si>
  <si>
    <t>SBI Capital Markets Limited, Jefferies India Private Limited, ICICI Securities Limited</t>
  </si>
  <si>
    <t>ICICI SECURITIES LIMITED, NOMURA FINANCIAL ADVISORY AND SECURITIES (INDIA) PRIVATE LIMITED</t>
  </si>
  <si>
    <t>Nuvama Wealth Management Limited</t>
  </si>
  <si>
    <t>EMKAY GLOBAL FINANCIAL SERVICES LIMITED</t>
  </si>
  <si>
    <t>MF, Banks, QIBs, FPI, AIF, Insurance companies</t>
  </si>
  <si>
    <t>IC, FPI, MF, Insurance companies, NPS Trust, FI, Banks, INS</t>
  </si>
  <si>
    <t>FPI, Mutual Fund and Insurance Company</t>
  </si>
  <si>
    <t>Mutual Fund Foreign Portfolio Investor Alternate Investment Fund</t>
  </si>
  <si>
    <t>FPI, Mutual Fund, AIF and Insurance Company</t>
  </si>
  <si>
    <t>FPI, Mutual Fund, AIF, INS,  FIC, Insurance Company</t>
  </si>
  <si>
    <t>FIC, AIN, MF, INS</t>
  </si>
  <si>
    <t>MF, FPI, IC</t>
  </si>
  <si>
    <t>MF, FPI</t>
  </si>
  <si>
    <t>Public Sector Bank</t>
  </si>
  <si>
    <t>Trading - Minerals</t>
  </si>
  <si>
    <t>Specialty Chemicals</t>
  </si>
  <si>
    <t>Atal Realtech Limited</t>
  </si>
  <si>
    <t>Ducon Infratechnologies Limited</t>
  </si>
  <si>
    <t>Akshar Spintex Limited</t>
  </si>
  <si>
    <t>Vardhman Polytex Ltd.</t>
  </si>
  <si>
    <t>Patel Integrated Logistics Ltd</t>
  </si>
  <si>
    <t>Synergy Green Industries Limited</t>
  </si>
  <si>
    <t>Sadhana Nitrochem Ltd.</t>
  </si>
  <si>
    <t>Narmada Agrobase Limited</t>
  </si>
  <si>
    <t>Srivari Spices and Foods Limited</t>
  </si>
  <si>
    <t>Rights</t>
  </si>
  <si>
    <t>INE0ALR01029</t>
  </si>
  <si>
    <t>INE741L01018</t>
  </si>
  <si>
    <t>INE256Z01025</t>
  </si>
  <si>
    <t>INE835A01029</t>
  </si>
  <si>
    <t>INE529D01014</t>
  </si>
  <si>
    <t>INE00QT01015</t>
  </si>
  <si>
    <t>INE888C01040</t>
  </si>
  <si>
    <t>INE117Z01011</t>
  </si>
  <si>
    <t>INE0ON201012</t>
  </si>
  <si>
    <t>Commodity Chemicals</t>
  </si>
  <si>
    <t>Animal Feed</t>
  </si>
  <si>
    <t>Mark Corporate Advisors Private Limited</t>
  </si>
  <si>
    <t>Bigshare Services Pvt. Ltd</t>
  </si>
  <si>
    <t>Alankit Assignments Limited</t>
  </si>
  <si>
    <t>Arihant Capital Markets Limited</t>
  </si>
  <si>
    <t>LinkIntime India Private Limited</t>
  </si>
  <si>
    <t>Cameo Corporate Services Limited</t>
  </si>
  <si>
    <t>INE553C01016</t>
  </si>
  <si>
    <t>INE482J01021</t>
  </si>
  <si>
    <t>INE198H01019</t>
  </si>
  <si>
    <t>INE01IU01018</t>
  </si>
  <si>
    <t>INE011E01029</t>
  </si>
  <si>
    <t>INE707C01018</t>
  </si>
  <si>
    <t>INE559N01010</t>
  </si>
  <si>
    <t>INE804H01012</t>
  </si>
  <si>
    <t>INE895W01019</t>
  </si>
  <si>
    <t>INE340Z01019</t>
  </si>
  <si>
    <t>INE0P6701019</t>
  </si>
  <si>
    <t>INE0Q9601016</t>
  </si>
  <si>
    <t>INE02S501018</t>
  </si>
  <si>
    <t>INE575Z01010</t>
  </si>
  <si>
    <t>INE358U01012</t>
  </si>
  <si>
    <t>INE255Z01019</t>
  </si>
  <si>
    <t>INE0RJM01010</t>
  </si>
  <si>
    <t>INE0NR701018</t>
  </si>
  <si>
    <t>INE01JE01028</t>
  </si>
  <si>
    <t>INE387I01016</t>
  </si>
  <si>
    <t>INE170V01027</t>
  </si>
  <si>
    <t>INE539B01017</t>
  </si>
  <si>
    <t>INE161L01027</t>
  </si>
  <si>
    <t>INE967C01018</t>
  </si>
  <si>
    <t>INE051B01021</t>
  </si>
  <si>
    <t>INE642Z01026</t>
  </si>
  <si>
    <t>INE230R01035</t>
  </si>
  <si>
    <t>INE348A01023</t>
  </si>
  <si>
    <t>INE01ZJ01015</t>
  </si>
  <si>
    <t>INE970N01027</t>
  </si>
  <si>
    <t>INE925Y01036</t>
  </si>
  <si>
    <t>INE748Z01013</t>
  </si>
  <si>
    <t>INE896L01010</t>
  </si>
  <si>
    <t>INE510W01014</t>
  </si>
  <si>
    <t>INE573A01042</t>
  </si>
  <si>
    <t>Telangana</t>
  </si>
  <si>
    <t>Uttar Pradesh</t>
  </si>
  <si>
    <t>Madhya Pradesh</t>
  </si>
  <si>
    <t>central</t>
  </si>
  <si>
    <t>INE160A01022</t>
  </si>
  <si>
    <t>INE457A01014</t>
  </si>
  <si>
    <t>INE045601015</t>
  </si>
  <si>
    <t>INE0Q3R01026</t>
  </si>
  <si>
    <t>INE106T01025</t>
  </si>
  <si>
    <t>INE423A01024</t>
  </si>
  <si>
    <t>INE953O01021</t>
  </si>
  <si>
    <t>INE071N01016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</si>
</sst>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 #,##0.00_ ;_ * \-#,##0.00_ ;_ * &quot;-&quot;??_ ;_ @_ "/>
    <numFmt numFmtId="164" formatCode="_-* #,##0.00_-;\-* #,##0.00_-;_-* \-??_-;_-@_-"/>
    <numFmt numFmtId="165" formatCode="0.0"/>
    <numFmt numFmtId="166" formatCode="_(* #,##0.00_);_(* \(#,##0.00\);_(* \-??_);_(@_)"/>
    <numFmt numFmtId="167" formatCode="0.00_);\(0.00\)"/>
    <numFmt numFmtId="168" formatCode="[&gt;=10000000]#.###\,##\,##0;[&gt;=100000]#.###\,##0;##,##0.0"/>
    <numFmt numFmtId="169" formatCode="[$-409]d/mmm/yyyy;@"/>
    <numFmt numFmtId="170" formatCode="[$-14009]dd/mm/yyyy;@"/>
  </numFmts>
  <fonts count="19" x14ac:knownFonts="1">
    <font>
      <sz val="11"/>
      <color theme="1"/>
      <name val="Calibri"/>
      <family val="2"/>
      <scheme val="minor"/>
    </font>
    <font>
      <sz val="11"/>
      <color theme="1"/>
      <name val="Calibri"/>
      <family val="2"/>
      <scheme val="minor"/>
    </font>
    <font>
      <sz val="11"/>
      <color indexed="8"/>
      <name val="Calibri"/>
      <family val="2"/>
    </font>
    <font>
      <sz val="10"/>
      <name val="Times New Roman"/>
      <family val="1"/>
    </font>
    <font>
      <u/>
      <sz val="11"/>
      <color indexed="12"/>
      <name val="Calibri"/>
      <family val="2"/>
    </font>
    <font>
      <sz val="10"/>
      <name val="Arial"/>
      <family val="2"/>
    </font>
    <font>
      <sz val="10"/>
      <color indexed="8"/>
      <name val="Garamond"/>
      <family val="2"/>
    </font>
    <font>
      <u/>
      <sz val="11"/>
      <color theme="10"/>
      <name val="Calibri"/>
      <family val="2"/>
      <scheme val="minor"/>
    </font>
    <font>
      <sz val="11"/>
      <color rgb="FF000000"/>
      <name val="Calibri"/>
      <family val="2"/>
      <charset val="1"/>
    </font>
    <font>
      <sz val="11"/>
      <name val="Times New Roman"/>
      <family val="1"/>
    </font>
    <font>
      <b/>
      <sz val="11"/>
      <name val="Times New Roman"/>
      <family val="1"/>
    </font>
    <font>
      <b/>
      <sz val="11"/>
      <color theme="1" tint="4.9989318521683403E-2"/>
      <name val="Times New Roman"/>
      <family val="1"/>
    </font>
    <font>
      <sz val="11"/>
      <color theme="1" tint="4.9989318521683403E-2"/>
      <name val="Times New Roman"/>
      <family val="1"/>
    </font>
    <font>
      <sz val="11"/>
      <color theme="1"/>
      <name val="Times New Roman"/>
      <family val="1"/>
    </font>
    <font>
      <sz val="11"/>
      <color theme="1"/>
      <name val="Calibri"/>
      <family val="2"/>
    </font>
    <font>
      <sz val="11"/>
      <name val="Calibri"/>
      <family val="2"/>
      <scheme val="minor"/>
    </font>
    <font>
      <sz val="11"/>
      <name val="Calibri"/>
      <family val="2"/>
    </font>
    <font>
      <sz val="10"/>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s>
  <cellStyleXfs count="118">
    <xf numFmtId="0" fontId="0" fillId="0" borderId="0"/>
    <xf numFmtId="0" fontId="1" fillId="0" borderId="0"/>
    <xf numFmtId="0" fontId="2" fillId="0" borderId="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5" fontId="6" fillId="0" borderId="0" applyFill="0" applyBorder="0" applyAlignment="0" applyProtection="0"/>
    <xf numFmtId="164" fontId="2" fillId="0" borderId="0" applyFill="0" applyBorder="0" applyAlignment="0" applyProtection="0"/>
    <xf numFmtId="166" fontId="6" fillId="0" borderId="0" applyFill="0" applyBorder="0" applyAlignment="0" applyProtection="0"/>
    <xf numFmtId="165" fontId="6" fillId="0" borderId="0" applyFill="0" applyBorder="0" applyAlignment="0" applyProtection="0"/>
    <xf numFmtId="167" fontId="6" fillId="0" borderId="0" applyFill="0" applyBorder="0" applyAlignment="0" applyProtection="0"/>
    <xf numFmtId="167" fontId="6" fillId="0" borderId="0" applyFill="0" applyBorder="0" applyAlignment="0" applyProtection="0"/>
    <xf numFmtId="167" fontId="6" fillId="0" borderId="0" applyFill="0" applyBorder="0" applyAlignment="0" applyProtection="0"/>
    <xf numFmtId="167" fontId="6" fillId="0" borderId="0" applyFill="0" applyBorder="0" applyAlignment="0" applyProtection="0"/>
    <xf numFmtId="167" fontId="6" fillId="0" borderId="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165" fontId="3" fillId="0" borderId="0">
      <alignment horizontal="right"/>
    </xf>
    <xf numFmtId="167" fontId="3" fillId="0" borderId="0">
      <alignment horizontal="right"/>
    </xf>
    <xf numFmtId="167" fontId="3" fillId="0" borderId="0">
      <alignment horizontal="right"/>
    </xf>
    <xf numFmtId="165" fontId="3" fillId="0" borderId="0">
      <alignment horizontal="right"/>
    </xf>
    <xf numFmtId="168" fontId="3" fillId="0" borderId="0">
      <alignment horizontal="right"/>
    </xf>
    <xf numFmtId="167" fontId="3" fillId="0" borderId="0">
      <alignment horizontal="right"/>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6"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2" fillId="0" borderId="0"/>
    <xf numFmtId="0" fontId="2" fillId="0" borderId="0"/>
    <xf numFmtId="0" fontId="1" fillId="0" borderId="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8" fillId="0" borderId="0"/>
    <xf numFmtId="9" fontId="6" fillId="0" borderId="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10" fillId="0" borderId="1" xfId="0" applyFont="1" applyBorder="1" applyAlignment="1">
      <alignment horizontal="center" vertical="top"/>
    </xf>
    <xf numFmtId="0" fontId="13" fillId="0" borderId="2" xfId="0" applyFont="1" applyBorder="1" applyAlignment="1">
      <alignment horizontal="center"/>
    </xf>
    <xf numFmtId="0" fontId="9" fillId="0" borderId="2" xfId="0" applyFont="1" applyBorder="1" applyAlignment="1">
      <alignment horizontal="center" vertical="center"/>
    </xf>
    <xf numFmtId="14" fontId="13" fillId="0" borderId="2" xfId="0" applyNumberFormat="1" applyFont="1" applyBorder="1" applyAlignment="1">
      <alignment horizontal="center"/>
    </xf>
    <xf numFmtId="0" fontId="13" fillId="0" borderId="2" xfId="0" applyFont="1" applyBorder="1" applyAlignment="1">
      <alignment horizontal="center" vertical="center"/>
    </xf>
    <xf numFmtId="2" fontId="13" fillId="0" borderId="2" xfId="0" applyNumberFormat="1" applyFont="1" applyBorder="1" applyAlignment="1">
      <alignment horizontal="right"/>
    </xf>
    <xf numFmtId="0" fontId="13" fillId="0" borderId="2" xfId="0" applyFont="1" applyBorder="1"/>
    <xf numFmtId="0" fontId="12" fillId="0" borderId="2" xfId="0" applyFont="1" applyBorder="1" applyAlignment="1">
      <alignment horizontal="center" vertical="center"/>
    </xf>
    <xf numFmtId="0" fontId="13" fillId="0" borderId="2" xfId="0" applyFont="1" applyBorder="1" applyAlignment="1">
      <alignment horizontal="center" wrapText="1"/>
    </xf>
    <xf numFmtId="0" fontId="13" fillId="0" borderId="2" xfId="0" applyFont="1" applyBorder="1" applyAlignment="1">
      <alignment horizontal="left"/>
    </xf>
    <xf numFmtId="0" fontId="11" fillId="0" borderId="2" xfId="0" applyFont="1" applyBorder="1" applyAlignment="1">
      <alignment horizontal="center" vertical="center"/>
    </xf>
    <xf numFmtId="0" fontId="11" fillId="0" borderId="2" xfId="0" applyFont="1" applyBorder="1" applyAlignment="1">
      <alignment horizontal="center" vertical="center" wrapText="1"/>
    </xf>
    <xf numFmtId="2" fontId="13" fillId="0" borderId="2" xfId="0" applyNumberFormat="1" applyFont="1" applyBorder="1" applyAlignment="1">
      <alignment horizontal="center" vertical="center"/>
    </xf>
    <xf numFmtId="15" fontId="13" fillId="0" borderId="2" xfId="0" applyNumberFormat="1" applyFont="1" applyBorder="1" applyAlignment="1">
      <alignment horizontal="center"/>
    </xf>
    <xf numFmtId="15" fontId="13" fillId="0" borderId="2" xfId="0" applyNumberFormat="1" applyFont="1" applyBorder="1" applyAlignment="1">
      <alignment horizontal="center" vertical="center"/>
    </xf>
    <xf numFmtId="0" fontId="13" fillId="0" borderId="2" xfId="0" applyFont="1" applyBorder="1" applyAlignment="1">
      <alignment horizontal="right"/>
    </xf>
    <xf numFmtId="0" fontId="13" fillId="0" borderId="2" xfId="108" applyNumberFormat="1" applyFont="1" applyFill="1" applyBorder="1" applyAlignment="1">
      <alignment horizontal="center" vertical="center"/>
    </xf>
    <xf numFmtId="169" fontId="13" fillId="0" borderId="2" xfId="0" applyNumberFormat="1" applyFont="1" applyBorder="1" applyAlignment="1">
      <alignment horizontal="center" wrapText="1"/>
    </xf>
    <xf numFmtId="169" fontId="13" fillId="0" borderId="2" xfId="0" applyNumberFormat="1" applyFont="1" applyBorder="1" applyAlignment="1">
      <alignment horizontal="center"/>
    </xf>
    <xf numFmtId="0" fontId="9" fillId="0" borderId="2" xfId="0" applyFont="1" applyBorder="1" applyAlignment="1">
      <alignment horizontal="left"/>
    </xf>
    <xf numFmtId="0" fontId="13" fillId="0" borderId="2" xfId="0" applyFont="1" applyBorder="1" applyAlignment="1">
      <alignment horizontal="left" wrapText="1"/>
    </xf>
    <xf numFmtId="0" fontId="13" fillId="2" borderId="2" xfId="0" applyFont="1" applyFill="1" applyBorder="1" applyAlignment="1">
      <alignment horizontal="left"/>
    </xf>
    <xf numFmtId="0" fontId="13" fillId="2" borderId="2" xfId="0" applyFont="1" applyFill="1" applyBorder="1" applyAlignment="1">
      <alignment horizontal="center" vertical="center"/>
    </xf>
    <xf numFmtId="0" fontId="13" fillId="0" borderId="0" xfId="0" applyFont="1"/>
    <xf numFmtId="0" fontId="13" fillId="0" borderId="2" xfId="0" applyFont="1" applyBorder="1" applyAlignment="1">
      <alignment wrapText="1"/>
    </xf>
    <xf numFmtId="0" fontId="13" fillId="2" borderId="2" xfId="0" applyFont="1" applyFill="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13" fillId="0" borderId="6" xfId="0" applyFont="1" applyBorder="1"/>
    <xf numFmtId="0" fontId="13" fillId="0" borderId="7" xfId="0" applyFont="1" applyBorder="1"/>
    <xf numFmtId="4" fontId="13" fillId="0" borderId="2" xfId="0" applyNumberFormat="1" applyFont="1" applyBorder="1" applyAlignment="1">
      <alignment horizontal="right"/>
    </xf>
    <xf numFmtId="0" fontId="0" fillId="0" borderId="2" xfId="0" applyBorder="1"/>
    <xf numFmtId="0" fontId="0" fillId="0" borderId="2" xfId="0" applyBorder="1" applyAlignment="1">
      <alignment horizontal="left" wrapText="1"/>
    </xf>
    <xf numFmtId="0" fontId="0" fillId="0" borderId="2" xfId="0" applyBorder="1" applyAlignment="1">
      <alignment horizontal="left"/>
    </xf>
    <xf numFmtId="0" fontId="15" fillId="0" borderId="2" xfId="0" applyFont="1" applyBorder="1"/>
    <xf numFmtId="0" fontId="15" fillId="0" borderId="2" xfId="0" applyFont="1" applyBorder="1" applyAlignment="1">
      <alignment horizontal="center" wrapText="1"/>
    </xf>
    <xf numFmtId="0" fontId="0" fillId="0" borderId="2" xfId="0" applyBorder="1" applyAlignment="1">
      <alignment horizontal="center"/>
    </xf>
    <xf numFmtId="0" fontId="0" fillId="0" borderId="2" xfId="0" applyBorder="1" applyAlignment="1">
      <alignment horizontal="center" wrapText="1"/>
    </xf>
    <xf numFmtId="14" fontId="0" fillId="0" borderId="2" xfId="0" applyNumberFormat="1" applyBorder="1" applyAlignment="1">
      <alignment horizontal="center"/>
    </xf>
    <xf numFmtId="14" fontId="0" fillId="0" borderId="2" xfId="0" applyNumberFormat="1" applyBorder="1" applyAlignment="1">
      <alignment horizontal="center" wrapText="1"/>
    </xf>
    <xf numFmtId="0" fontId="16" fillId="0" borderId="2" xfId="0" applyFont="1" applyBorder="1" applyAlignment="1">
      <alignment horizontal="center"/>
    </xf>
    <xf numFmtId="0" fontId="13" fillId="0" borderId="8" xfId="0" applyFont="1" applyBorder="1"/>
    <xf numFmtId="0" fontId="0" fillId="0" borderId="8" xfId="0" applyBorder="1"/>
    <xf numFmtId="0" fontId="13" fillId="0" borderId="8" xfId="0" applyFont="1" applyBorder="1" applyAlignment="1">
      <alignment horizontal="center"/>
    </xf>
    <xf numFmtId="0" fontId="13" fillId="0" borderId="8" xfId="0" applyFont="1" applyBorder="1" applyAlignment="1">
      <alignment horizontal="left"/>
    </xf>
    <xf numFmtId="0" fontId="12" fillId="0" borderId="8" xfId="0" applyFont="1" applyBorder="1" applyAlignment="1">
      <alignment horizontal="center" vertical="center"/>
    </xf>
    <xf numFmtId="14" fontId="0" fillId="0" borderId="8" xfId="0" applyNumberFormat="1" applyBorder="1" applyAlignment="1">
      <alignment horizontal="center"/>
    </xf>
    <xf numFmtId="0" fontId="0" fillId="0" borderId="8" xfId="0" applyBorder="1" applyAlignment="1">
      <alignment horizontal="center"/>
    </xf>
    <xf numFmtId="14" fontId="13" fillId="0" borderId="8" xfId="0" applyNumberFormat="1" applyFont="1" applyBorder="1" applyAlignment="1">
      <alignment horizontal="center"/>
    </xf>
    <xf numFmtId="169" fontId="13" fillId="0" borderId="8" xfId="0" applyNumberFormat="1" applyFont="1" applyBorder="1" applyAlignment="1">
      <alignment horizontal="center"/>
    </xf>
    <xf numFmtId="0" fontId="13" fillId="2" borderId="8" xfId="0" applyFont="1" applyFill="1" applyBorder="1" applyAlignment="1">
      <alignment horizontal="center" vertical="center"/>
    </xf>
    <xf numFmtId="0" fontId="13" fillId="2" borderId="8" xfId="0" applyFont="1" applyFill="1" applyBorder="1" applyAlignment="1">
      <alignment horizontal="center"/>
    </xf>
    <xf numFmtId="2" fontId="13" fillId="0" borderId="8" xfId="0" applyNumberFormat="1" applyFont="1" applyBorder="1" applyAlignment="1">
      <alignment horizontal="center" vertical="center"/>
    </xf>
    <xf numFmtId="0" fontId="9" fillId="0" borderId="8" xfId="0" applyFont="1" applyBorder="1" applyAlignment="1">
      <alignment horizontal="center" vertical="center"/>
    </xf>
    <xf numFmtId="0" fontId="13" fillId="0" borderId="9" xfId="0" applyFont="1" applyBorder="1"/>
    <xf numFmtId="15" fontId="13" fillId="0" borderId="8" xfId="0" applyNumberFormat="1" applyFont="1" applyBorder="1" applyAlignment="1">
      <alignment horizontal="center"/>
    </xf>
    <xf numFmtId="2" fontId="0" fillId="0" borderId="2" xfId="0" applyNumberFormat="1" applyBorder="1" applyAlignment="1">
      <alignment horizontal="center" wrapText="1"/>
    </xf>
    <xf numFmtId="2" fontId="0" fillId="0" borderId="2" xfId="0" applyNumberFormat="1" applyBorder="1" applyAlignment="1">
      <alignment horizontal="center"/>
    </xf>
    <xf numFmtId="2" fontId="15" fillId="0" borderId="2" xfId="0" applyNumberFormat="1" applyFont="1" applyBorder="1" applyAlignment="1">
      <alignment horizontal="center"/>
    </xf>
    <xf numFmtId="0" fontId="14" fillId="0" borderId="2" xfId="0" applyFont="1" applyBorder="1" applyAlignment="1">
      <alignment horizontal="center"/>
    </xf>
    <xf numFmtId="2" fontId="15" fillId="0" borderId="2" xfId="0" applyNumberFormat="1" applyFont="1" applyBorder="1" applyAlignment="1">
      <alignment horizontal="left"/>
    </xf>
    <xf numFmtId="2" fontId="0" fillId="0" borderId="2" xfId="0" applyNumberFormat="1" applyBorder="1" applyAlignment="1">
      <alignment horizontal="left"/>
    </xf>
    <xf numFmtId="14" fontId="2" fillId="0" borderId="2" xfId="0" applyNumberFormat="1" applyFont="1" applyBorder="1" applyAlignment="1">
      <alignment horizontal="center" vertical="center" wrapText="1"/>
    </xf>
    <xf numFmtId="170" fontId="2" fillId="0" borderId="2" xfId="0" applyNumberFormat="1" applyFont="1" applyBorder="1" applyAlignment="1">
      <alignment horizontal="center" vertical="center" wrapText="1"/>
    </xf>
    <xf numFmtId="170" fontId="0" fillId="0" borderId="2" xfId="0" applyNumberFormat="1" applyBorder="1" applyAlignment="1">
      <alignment horizontal="center"/>
    </xf>
    <xf numFmtId="0" fontId="17" fillId="0" borderId="2" xfId="0" applyFont="1" applyBorder="1" applyAlignment="1">
      <alignment horizontal="center" vertical="top"/>
    </xf>
    <xf numFmtId="14" fontId="15" fillId="0" borderId="2" xfId="0" applyNumberFormat="1" applyFont="1" applyBorder="1" applyAlignment="1">
      <alignment horizontal="center"/>
    </xf>
    <xf numFmtId="14" fontId="18" fillId="0" borderId="2" xfId="0" applyNumberFormat="1" applyFont="1" applyBorder="1" applyAlignment="1">
      <alignment horizontal="center"/>
    </xf>
    <xf numFmtId="49" fontId="0" fillId="0" borderId="2" xfId="0" applyNumberFormat="1" applyBorder="1" applyAlignment="1">
      <alignment horizontal="left" vertical="top" wrapText="1"/>
    </xf>
    <xf numFmtId="49" fontId="0" fillId="0" borderId="2" xfId="0" applyNumberFormat="1" applyBorder="1" applyAlignment="1">
      <alignment vertical="top" wrapText="1"/>
    </xf>
    <xf numFmtId="0" fontId="18" fillId="0" borderId="2" xfId="0" applyFont="1" applyBorder="1" applyAlignment="1">
      <alignment vertical="top"/>
    </xf>
    <xf numFmtId="0" fontId="0" fillId="0" borderId="2" xfId="0" applyBorder="1" applyAlignment="1">
      <alignment vertical="top"/>
    </xf>
    <xf numFmtId="0" fontId="18" fillId="0" borderId="2" xfId="0" applyFont="1" applyBorder="1" applyAlignment="1">
      <alignment vertical="top" wrapText="1"/>
    </xf>
    <xf numFmtId="0" fontId="15" fillId="0" borderId="2" xfId="0" applyFont="1" applyBorder="1" applyAlignment="1">
      <alignment horizontal="center"/>
    </xf>
    <xf numFmtId="0" fontId="18" fillId="0" borderId="2" xfId="0" applyFont="1" applyBorder="1" applyAlignment="1">
      <alignment horizontal="center"/>
    </xf>
    <xf numFmtId="0" fontId="15" fillId="0" borderId="2" xfId="0" applyFont="1" applyBorder="1" applyAlignment="1">
      <alignment horizontal="left" vertical="center" wrapText="1"/>
    </xf>
    <xf numFmtId="0" fontId="18" fillId="0" borderId="2" xfId="0" applyFont="1" applyBorder="1" applyAlignment="1">
      <alignment horizontal="left" vertical="center" wrapText="1"/>
    </xf>
    <xf numFmtId="0" fontId="0" fillId="0" borderId="2" xfId="0" applyBorder="1" applyAlignment="1">
      <alignment horizontal="left" vertical="center" wrapText="1"/>
    </xf>
    <xf numFmtId="0" fontId="1" fillId="0" borderId="2" xfId="44" applyBorder="1" applyAlignment="1">
      <alignment horizontal="center" wrapText="1"/>
    </xf>
  </cellXfs>
  <cellStyles count="118">
    <cellStyle name="Comma" xfId="108" builtinId="3"/>
    <cellStyle name="Comma 10" xfId="3" xr:uid="{74D43264-3054-4E45-B394-E03188589208}"/>
    <cellStyle name="Comma 10 3" xfId="4" xr:uid="{DAF4E5B1-09D8-4E8C-B096-51E5E8707D7C}"/>
    <cellStyle name="Comma 10 5" xfId="5" xr:uid="{3943E0D3-BAEB-4A72-A40F-0BC8701AE236}"/>
    <cellStyle name="Comma 10 6" xfId="6" xr:uid="{AEA76822-F6A1-430C-8988-9ADED0840497}"/>
    <cellStyle name="Comma 2" xfId="7" xr:uid="{A9FF0EC0-5348-4FA5-BD4C-D3BE5E6BD818}"/>
    <cellStyle name="Comma 2 2" xfId="8" xr:uid="{B6F5ACEF-54E2-4F78-A5D2-F067BA5570BA}"/>
    <cellStyle name="Comma 2 2 2" xfId="103" xr:uid="{EE927C37-01C1-4B13-AA52-58F76538BEA9}"/>
    <cellStyle name="Comma 2 2 2 2" xfId="107" xr:uid="{7A634EF2-E920-4CAE-B5A2-E782AB292753}"/>
    <cellStyle name="Comma 2 2 2 2 2" xfId="116" xr:uid="{9D09CF99-0021-42A8-9ADE-D6ECA75D2C11}"/>
    <cellStyle name="Comma 2 2 2 3" xfId="112" xr:uid="{D84B2A85-C965-4ECD-BF90-AA0CFD17F698}"/>
    <cellStyle name="Comma 2 2 3" xfId="105" xr:uid="{0B8BCA2C-D4EC-403C-A8D4-2EB026EDB20E}"/>
    <cellStyle name="Comma 2 2 3 2" xfId="114" xr:uid="{669CD2F5-47BC-47AE-AE3A-BC8FE1EBEDF5}"/>
    <cellStyle name="Comma 2 2 4" xfId="101" xr:uid="{B2B662BC-D93A-4697-910E-C3A5792FD5CD}"/>
    <cellStyle name="Comma 2 2 4 2" xfId="110" xr:uid="{F164B87A-5959-4A39-B591-E406FF3C0C87}"/>
    <cellStyle name="Comma 2 3" xfId="102" xr:uid="{1336DA53-CA84-4757-A10E-2F3A62438B22}"/>
    <cellStyle name="Comma 2 3 2" xfId="106" xr:uid="{A686B0F0-D3B3-4B8E-A9AA-ACEE9A95468F}"/>
    <cellStyle name="Comma 2 3 2 2" xfId="115" xr:uid="{051A0ECD-0931-4505-B825-FA587EF8341E}"/>
    <cellStyle name="Comma 2 3 3" xfId="111" xr:uid="{8690B80C-A4D2-45CB-8A5D-AFDADE3D5C72}"/>
    <cellStyle name="Comma 2 4" xfId="104" xr:uid="{747AF8D4-4511-44ED-9259-4912BC804491}"/>
    <cellStyle name="Comma 2 4 2" xfId="113" xr:uid="{FDBC9C23-052B-496E-AAB9-9EAF24403D36}"/>
    <cellStyle name="Comma 2 5" xfId="100" xr:uid="{21B1A202-43F0-4296-BA46-61C2513CA011}"/>
    <cellStyle name="Comma 2 5 2" xfId="109" xr:uid="{65E31B01-E15A-4D77-9989-AE8D513ABB43}"/>
    <cellStyle name="Comma 3" xfId="9" xr:uid="{D32FED37-E5A2-40D8-8409-EFB8CA94D423}"/>
    <cellStyle name="Comma 4" xfId="117" xr:uid="{A9F79C71-90A2-4927-89FC-3F3DCA71DC2E}"/>
    <cellStyle name="Comma 5" xfId="10" xr:uid="{391E0421-93EF-49E8-8135-6212A01150C0}"/>
    <cellStyle name="Comma 6" xfId="11" xr:uid="{7D47AAC3-4B93-4A25-A881-A6BB204F883E}"/>
    <cellStyle name="Comma 7" xfId="12" xr:uid="{64118FF7-55A9-46FB-B77F-6D50A3EF8A9C}"/>
    <cellStyle name="Comma 8" xfId="13" xr:uid="{F4625F97-BCD2-4888-AE97-CAAD7AEABFB5}"/>
    <cellStyle name="Comma 9" xfId="14" xr:uid="{CDE6B013-356C-45D8-AF01-2C09659653B6}"/>
    <cellStyle name="Hyperlink 2" xfId="15" xr:uid="{CA1695EF-8CF0-43DC-8CF3-3BD587847F21}"/>
    <cellStyle name="Hyperlink 3" xfId="16" xr:uid="{D8A5C91B-5498-40E4-A430-06CB456280DD}"/>
    <cellStyle name="Indian Comma" xfId="17" xr:uid="{E558C712-82F9-4385-9461-C12E96C2056D}"/>
    <cellStyle name="Indian Comma 10" xfId="18" xr:uid="{CA0E58F6-B174-4516-834E-063F0B85C45B}"/>
    <cellStyle name="Indian Comma 13" xfId="19" xr:uid="{EB85F38C-3F4E-44D5-9AD3-8C06ACE94BD5}"/>
    <cellStyle name="Indian Comma 2" xfId="20" xr:uid="{374F38EE-324F-4010-984E-1B3607944264}"/>
    <cellStyle name="Indian Comma 3" xfId="21" xr:uid="{5097CA34-AEDC-43C5-83C7-1BF0CC8D6870}"/>
    <cellStyle name="Indian Comma 4" xfId="22" xr:uid="{DCC5AAB4-A97D-47D9-8A4C-55E24B93A8A3}"/>
    <cellStyle name="Normal" xfId="0" builtinId="0"/>
    <cellStyle name="Normal 10" xfId="23" xr:uid="{11F120E3-0772-41B7-8708-A3E6D059DF0B}"/>
    <cellStyle name="Normal 10 2" xfId="24" xr:uid="{BE2BBA49-E5D3-4136-865D-733565FA744C}"/>
    <cellStyle name="Normal 10 3" xfId="25" xr:uid="{13267F28-81EF-4615-B32F-EDB492AD419D}"/>
    <cellStyle name="Normal 10 4" xfId="26" xr:uid="{6657AC21-8451-4C87-A16E-8F579BE14F68}"/>
    <cellStyle name="Normal 10 5" xfId="27" xr:uid="{4D40F73D-BB91-4C19-9C69-F0067ABB86A7}"/>
    <cellStyle name="Normal 11" xfId="1" xr:uid="{00000000-0005-0000-0000-000001000000}"/>
    <cellStyle name="Normal 12" xfId="28" xr:uid="{A73B66F4-7F62-44D6-A92B-A6E6F75EEF8D}"/>
    <cellStyle name="Normal 13" xfId="2" xr:uid="{E4858E7D-79B9-4EB1-86B7-3EB7167705C9}"/>
    <cellStyle name="Normal 15" xfId="29" xr:uid="{36770DD7-E5F3-47A7-9035-309F5EC835C1}"/>
    <cellStyle name="Normal 15 2" xfId="30" xr:uid="{666F31D9-991E-4894-8F38-E74441E9484A}"/>
    <cellStyle name="Normal 15 3" xfId="31" xr:uid="{A3B01B08-E9C7-426F-9856-DC51DAE0B393}"/>
    <cellStyle name="Normal 15 4" xfId="32" xr:uid="{2D7B1F26-9D58-4A4F-90A5-588E8D2647B0}"/>
    <cellStyle name="Normal 15 5" xfId="33" xr:uid="{590109D1-A0D7-4224-8FD3-0B7EAFD1A9C7}"/>
    <cellStyle name="Normal 16" xfId="34" xr:uid="{DCD14F70-24B2-4810-A055-ADF83C105E87}"/>
    <cellStyle name="Normal 16 2" xfId="35" xr:uid="{F988AFDA-8AC9-4F57-A93B-AD7A56480858}"/>
    <cellStyle name="Normal 16 3" xfId="36" xr:uid="{D2BCB542-4B8F-4911-B7B3-F9EFBA3CD696}"/>
    <cellStyle name="Normal 16 4" xfId="37" xr:uid="{027C2F98-EDB9-4F1B-89ED-8D34BE707165}"/>
    <cellStyle name="Normal 16 5" xfId="38" xr:uid="{B39442B4-252F-4C8C-8D0D-A8C94D877671}"/>
    <cellStyle name="Normal 19" xfId="39" xr:uid="{D6164A82-2EE9-4437-AF93-3FE12A6859FD}"/>
    <cellStyle name="Normal 19 2" xfId="40" xr:uid="{85109852-0CF1-4A55-9E80-73ACA92212E1}"/>
    <cellStyle name="Normal 19 3" xfId="41" xr:uid="{7857F9AD-C2BC-4374-A5EC-F3CE46C8B884}"/>
    <cellStyle name="Normal 19 4" xfId="42" xr:uid="{5D60BB9F-A3FC-4AF0-8940-C7269562C065}"/>
    <cellStyle name="Normal 19 5" xfId="43" xr:uid="{6623E13E-6B55-441F-85DD-08A66AC669E5}"/>
    <cellStyle name="Normal 2" xfId="44" xr:uid="{1635EC80-F5D8-4C24-8F90-2D32DAE5ABB0}"/>
    <cellStyle name="Normal 2 10" xfId="45" xr:uid="{64441BAA-BBE3-4D47-A4F1-ED74F4474D7F}"/>
    <cellStyle name="Normal 2 11" xfId="46" xr:uid="{F0A52AC9-EECB-4850-BB02-CFD71348F691}"/>
    <cellStyle name="Normal 2 12" xfId="47" xr:uid="{11305B52-69CC-41E7-859C-1D8FAEFA8CBE}"/>
    <cellStyle name="Normal 2 13" xfId="48" xr:uid="{988C49DA-AC03-4D29-B287-A05D1D9703B8}"/>
    <cellStyle name="Normal 2 14" xfId="49" xr:uid="{D2D5ED6E-A8A1-4D24-8AE9-E328522ADAF1}"/>
    <cellStyle name="Normal 2 15" xfId="50" xr:uid="{C2761309-0EE8-422B-816D-F5E08ED12077}"/>
    <cellStyle name="Normal 2 2" xfId="51" xr:uid="{7D5C23BE-0A99-4522-9A76-6DF513176170}"/>
    <cellStyle name="Normal 2 3" xfId="52" xr:uid="{61E3CC7F-C616-414B-9AA2-7FEC6AD0EE2F}"/>
    <cellStyle name="Normal 2 4" xfId="53" xr:uid="{42DB03CF-8EBF-418C-8216-1B633EA70AE1}"/>
    <cellStyle name="Normal 2 5" xfId="54" xr:uid="{6416A950-2D61-4BF9-9945-CBDD2632C618}"/>
    <cellStyle name="Normal 2 6" xfId="55" xr:uid="{13B228AF-4211-4A8A-A032-2F053815C914}"/>
    <cellStyle name="Normal 2 7" xfId="56" xr:uid="{0889EB89-9381-4108-B677-67FAB52E6703}"/>
    <cellStyle name="Normal 2 8" xfId="57" xr:uid="{FFF6D0BB-00A2-4DC8-B07D-B911AA5284EF}"/>
    <cellStyle name="Normal 2 9" xfId="58" xr:uid="{0DD647C7-C18C-43C9-AEA3-0955E6D7B506}"/>
    <cellStyle name="Normal 22" xfId="59" xr:uid="{01AC5FCB-699C-4CA8-8359-CDD42745C148}"/>
    <cellStyle name="Normal 22 2" xfId="60" xr:uid="{BD184A38-9D81-4ABA-AF99-03A62CAB01F1}"/>
    <cellStyle name="Normal 22 3" xfId="61" xr:uid="{248FAFFA-4554-4BB5-807A-F2CAE0C32471}"/>
    <cellStyle name="Normal 22 4" xfId="62" xr:uid="{494B26CE-41E8-485F-AB1F-9AAB4EC40893}"/>
    <cellStyle name="Normal 22 5" xfId="63" xr:uid="{E478B042-4E18-4D9C-BFDC-46F9AED9A050}"/>
    <cellStyle name="Normal 3" xfId="64" xr:uid="{EC94BAA6-8DE5-422A-9768-899B3494A2DB}"/>
    <cellStyle name="Normal 3 2" xfId="65" xr:uid="{4EA2E864-1801-40E5-9077-B44B32F36B1D}"/>
    <cellStyle name="Normal 3 3" xfId="66" xr:uid="{445138BA-AF1D-4593-AD34-87D641FF33EC}"/>
    <cellStyle name="Normal 3 4" xfId="67" xr:uid="{8A32DD31-CD42-4DD0-937C-33713D10F2E6}"/>
    <cellStyle name="Normal 3 5" xfId="68" xr:uid="{D49BE4AC-9DCF-4CB1-A97B-554ACE6F9379}"/>
    <cellStyle name="Normal 30" xfId="69" xr:uid="{6C954651-B062-4214-9F3C-D94423813F7F}"/>
    <cellStyle name="Normal 30 2" xfId="70" xr:uid="{BD6D2157-78B1-4524-B352-61FF66BD084B}"/>
    <cellStyle name="Normal 30 3" xfId="71" xr:uid="{24FB0E80-7C7B-4450-8B2C-8D2B8015310B}"/>
    <cellStyle name="Normal 30 4" xfId="72" xr:uid="{14FF5029-FB73-4E56-A797-C7AB41B22C44}"/>
    <cellStyle name="Normal 30 5" xfId="73" xr:uid="{EB764527-46A1-48C6-BDDC-264A103E784C}"/>
    <cellStyle name="Normal 35" xfId="74" xr:uid="{D7DF67BC-3D8B-43CE-B549-D8B24C6DB26F}"/>
    <cellStyle name="Normal 35 2" xfId="75" xr:uid="{50708976-7254-403B-B2F0-B3124E27C61D}"/>
    <cellStyle name="Normal 35 3" xfId="76" xr:uid="{9006DA3B-C034-47A2-AAD0-B3DED26CF3AC}"/>
    <cellStyle name="Normal 35 4" xfId="77" xr:uid="{DFFE2E6F-B069-437F-998F-5F622E74F7E4}"/>
    <cellStyle name="Normal 35 5" xfId="78" xr:uid="{BA43B1F5-C029-44E0-ADE8-F5EB5CBC681E}"/>
    <cellStyle name="Normal 4" xfId="79" xr:uid="{2BFE1A5F-C895-4FA2-BCD4-0FD89DE349F4}"/>
    <cellStyle name="Normal 4 2" xfId="80" xr:uid="{9445AA2C-4825-43EA-B7E1-3B57D812256D}"/>
    <cellStyle name="Normal 4 3" xfId="81" xr:uid="{201B585E-4961-431C-BAE5-49A8B5FDD104}"/>
    <cellStyle name="Normal 4 4" xfId="82" xr:uid="{0F72A3C3-B285-4BD2-86AB-9E74384BB940}"/>
    <cellStyle name="Normal 5" xfId="83" xr:uid="{EB96301F-4C7F-4264-8DF6-67D2BF8EDD7B}"/>
    <cellStyle name="Normal 5 2" xfId="84" xr:uid="{EA1C0D7C-2621-493D-A458-E00EB522BA3E}"/>
    <cellStyle name="Normal 5 3" xfId="85" xr:uid="{0CE04B57-409B-4055-8CA3-187A233DE97F}"/>
    <cellStyle name="Normal 5 4" xfId="86" xr:uid="{C3E52A76-669E-4CA1-B4E9-920B16FA3EC1}"/>
    <cellStyle name="Normal 5 5" xfId="87" xr:uid="{D23FA88A-4CC5-4166-9A7F-468024F34D5A}"/>
    <cellStyle name="Normal 6" xfId="88" xr:uid="{7F330127-F67D-48E4-A3C3-9A87B4672C91}"/>
    <cellStyle name="Normal 7" xfId="89" xr:uid="{AFE97856-7D0B-4294-8182-AC16E926F55D}"/>
    <cellStyle name="Normal 7 2" xfId="90" xr:uid="{F33A95DF-BB75-4D56-84AD-300DFA1E0A16}"/>
    <cellStyle name="Normal 7 2 2" xfId="91" xr:uid="{4DF95486-39E5-47BC-A6AB-66DBEA77BA04}"/>
    <cellStyle name="Normal 7 3" xfId="92" xr:uid="{AB96D1AF-BA91-4FF1-BAE0-ADF4F1C9A5E7}"/>
    <cellStyle name="Normal 8" xfId="93" xr:uid="{6B0F166E-13CD-4809-87D8-8058E1F1D858}"/>
    <cellStyle name="Normal 8 2" xfId="94" xr:uid="{3201AAF8-884B-422F-A75C-13C4C62740C4}"/>
    <cellStyle name="Normal 8 3" xfId="95" xr:uid="{3CACA1A3-3881-4C77-9314-5265DD6ABBE5}"/>
    <cellStyle name="Normal 8 4" xfId="96" xr:uid="{E2C9639B-39EA-471D-BC24-7E5A767017D9}"/>
    <cellStyle name="Normal 8 5" xfId="97" xr:uid="{D01D40C8-E55D-432F-8551-3EB7911E358E}"/>
    <cellStyle name="Normal 9" xfId="98" xr:uid="{C711326B-F735-4F9E-BEBE-B52F9620E3A4}"/>
    <cellStyle name="Percent 2" xfId="99" xr:uid="{63E64577-08B0-47F5-9AFC-A7C248945BE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seindia.com/market-data/issue-information?symbol=FRESHARA&amp;series=SME&amp;type=Active" TargetMode="External"/><Relationship Id="rId2" Type="http://schemas.openxmlformats.org/officeDocument/2006/relationships/hyperlink" Target="https://www.nseindia.com/market-data/issue-information?symbol=LAKSHYA&amp;series=SME&amp;type=Active" TargetMode="External"/><Relationship Id="rId1" Type="http://schemas.openxmlformats.org/officeDocument/2006/relationships/hyperlink" Target="https://www.nseindia.com/market-data/issue-information?symbol=PREMIUM&amp;series=SME&amp;type=Forthcoming"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DCF17-58EA-4030-85B1-0C191FC059B6}">
  <sheetPr codeName="Sheet1"/>
  <dimension ref="A1:AE88"/>
  <sheetViews>
    <sheetView showGridLines="0" tabSelected="1" zoomScale="91" zoomScaleNormal="91" workbookViewId="0"/>
  </sheetViews>
  <sheetFormatPr defaultColWidth="9.42578125" defaultRowHeight="15" x14ac:dyDescent="0.25"/>
  <cols>
    <col min="1" max="1" width="6" style="24" customWidth="1"/>
    <col min="2" max="2" width="48" style="24" customWidth="1"/>
    <col min="3" max="3" width="15.28515625" style="24" bestFit="1" customWidth="1"/>
    <col min="4" max="4" width="14.28515625" style="24" bestFit="1" customWidth="1"/>
    <col min="5" max="5" width="7.28515625" style="24" bestFit="1" customWidth="1"/>
    <col min="6" max="6" width="9.5703125" style="24" bestFit="1" customWidth="1"/>
    <col min="7" max="7" width="14" style="24" bestFit="1" customWidth="1"/>
    <col min="8" max="8" width="15.85546875" style="24" bestFit="1" customWidth="1"/>
    <col min="9" max="9" width="21.5703125" style="24" bestFit="1" customWidth="1"/>
    <col min="10" max="10" width="13.7109375" style="24" bestFit="1" customWidth="1"/>
    <col min="11" max="11" width="53.140625" style="24" bestFit="1" customWidth="1"/>
    <col min="12" max="12" width="78" style="24" customWidth="1"/>
    <col min="13" max="13" width="15.42578125" style="24" bestFit="1" customWidth="1"/>
    <col min="14" max="14" width="15.5703125" style="24" bestFit="1" customWidth="1"/>
    <col min="15" max="15" width="14.28515625" style="24" bestFit="1" customWidth="1"/>
    <col min="16" max="16" width="16.140625" style="24" bestFit="1" customWidth="1"/>
    <col min="17" max="17" width="16.28515625" style="24" bestFit="1" customWidth="1"/>
    <col min="18" max="18" width="12" style="24" bestFit="1" customWidth="1"/>
    <col min="19" max="19" width="10.85546875" style="24" bestFit="1" customWidth="1"/>
    <col min="20" max="20" width="8.85546875" style="24" bestFit="1" customWidth="1"/>
    <col min="21" max="21" width="10.7109375" style="24" bestFit="1" customWidth="1"/>
    <col min="22" max="22" width="20.140625" style="24" bestFit="1" customWidth="1"/>
    <col min="23" max="23" width="15" style="24" bestFit="1" customWidth="1"/>
    <col min="24" max="24" width="106" style="24" customWidth="1"/>
    <col min="25" max="25" width="20.42578125" style="24" customWidth="1"/>
    <col min="26" max="26" width="17.5703125" style="24" customWidth="1"/>
    <col min="27" max="27" width="14.42578125" style="24" customWidth="1"/>
    <col min="28" max="28" width="38.5703125" style="24" customWidth="1"/>
    <col min="29" max="29" width="15.5703125" style="24" customWidth="1"/>
    <col min="30" max="30" width="18.42578125" style="24" customWidth="1"/>
    <col min="31" max="31" width="14" style="24" customWidth="1"/>
    <col min="32" max="32" width="14.7109375" style="24" customWidth="1"/>
    <col min="33" max="33" width="9.42578125" style="24"/>
    <col min="34" max="34" width="14" style="24" bestFit="1" customWidth="1"/>
    <col min="35" max="42" width="9.42578125" style="24"/>
    <col min="43" max="44" width="9.5703125" style="24" bestFit="1" customWidth="1"/>
    <col min="45" max="16384" width="9.42578125" style="24"/>
  </cols>
  <sheetData>
    <row r="1" spans="1:31" s="1" customFormat="1" ht="27.6" x14ac:dyDescent="0.3">
      <c r="A1" s="12" t="s">
        <v>27</v>
      </c>
      <c r="B1" s="11" t="s">
        <v>1</v>
      </c>
      <c r="C1" s="11" t="s">
        <v>2</v>
      </c>
      <c r="D1" s="11" t="s">
        <v>3</v>
      </c>
      <c r="E1" s="11" t="s">
        <v>4</v>
      </c>
      <c r="F1" s="11" t="s">
        <v>5</v>
      </c>
      <c r="G1" s="11" t="s">
        <v>6</v>
      </c>
      <c r="H1" s="11" t="s">
        <v>23</v>
      </c>
      <c r="I1" s="12" t="s">
        <v>28</v>
      </c>
      <c r="J1" s="11" t="s">
        <v>7</v>
      </c>
      <c r="K1" s="11" t="s">
        <v>8</v>
      </c>
      <c r="L1" s="11" t="s">
        <v>9</v>
      </c>
      <c r="M1" s="11" t="s">
        <v>10</v>
      </c>
      <c r="N1" s="11" t="s">
        <v>11</v>
      </c>
      <c r="O1" s="11" t="s">
        <v>12</v>
      </c>
      <c r="P1" s="11" t="s">
        <v>13</v>
      </c>
      <c r="Q1" s="11" t="s">
        <v>14</v>
      </c>
      <c r="R1" s="11" t="s">
        <v>15</v>
      </c>
      <c r="S1" s="11" t="s">
        <v>16</v>
      </c>
      <c r="T1" s="11" t="s">
        <v>17</v>
      </c>
      <c r="U1" s="11" t="s">
        <v>18</v>
      </c>
      <c r="V1" s="12" t="s">
        <v>19</v>
      </c>
      <c r="W1" s="12" t="s">
        <v>24</v>
      </c>
      <c r="X1" s="12" t="s">
        <v>25</v>
      </c>
      <c r="Y1" s="11" t="s">
        <v>38</v>
      </c>
      <c r="Z1" s="11" t="s">
        <v>30</v>
      </c>
      <c r="AA1" s="11" t="s">
        <v>20</v>
      </c>
      <c r="AB1" s="11" t="s">
        <v>21</v>
      </c>
      <c r="AC1" s="11" t="s">
        <v>22</v>
      </c>
      <c r="AD1" s="12" t="s">
        <v>26</v>
      </c>
      <c r="AE1" s="11" t="s">
        <v>0</v>
      </c>
    </row>
    <row r="2" spans="1:31" ht="13.9" x14ac:dyDescent="0.25">
      <c r="A2" s="7">
        <v>1</v>
      </c>
      <c r="B2" s="22" t="s">
        <v>103</v>
      </c>
      <c r="C2" s="23" t="s">
        <v>79</v>
      </c>
      <c r="D2" s="7"/>
      <c r="E2" s="2" t="s">
        <v>37</v>
      </c>
      <c r="F2" s="22" t="s">
        <v>41</v>
      </c>
      <c r="G2" s="21" t="s">
        <v>29</v>
      </c>
      <c r="H2" s="8" t="s">
        <v>31</v>
      </c>
      <c r="I2" s="7"/>
      <c r="J2" s="7"/>
      <c r="K2" s="10" t="s">
        <v>56</v>
      </c>
      <c r="L2" s="7" t="s">
        <v>118</v>
      </c>
      <c r="M2" s="26">
        <v>15543000</v>
      </c>
      <c r="N2" s="9" t="s">
        <v>132</v>
      </c>
      <c r="O2" s="17" t="s">
        <v>135</v>
      </c>
      <c r="P2" s="4">
        <v>45560</v>
      </c>
      <c r="Q2" s="4">
        <v>45562</v>
      </c>
      <c r="R2" s="18">
        <v>45568</v>
      </c>
      <c r="S2" s="23">
        <v>10</v>
      </c>
      <c r="T2" s="26">
        <v>210</v>
      </c>
      <c r="U2" s="23">
        <v>220</v>
      </c>
      <c r="V2" s="5">
        <v>341.95</v>
      </c>
      <c r="W2" s="3">
        <v>87396</v>
      </c>
      <c r="X2" s="27" t="s">
        <v>159</v>
      </c>
      <c r="Y2" s="14">
        <v>45565</v>
      </c>
      <c r="Z2" s="23" t="s">
        <v>152</v>
      </c>
      <c r="AA2" s="26" t="s">
        <v>34</v>
      </c>
      <c r="AB2" s="26" t="s">
        <v>49</v>
      </c>
      <c r="AC2" s="7"/>
      <c r="AD2" s="16">
        <v>308.29000000000002</v>
      </c>
      <c r="AE2" s="7"/>
    </row>
    <row r="3" spans="1:31" ht="13.9" x14ac:dyDescent="0.25">
      <c r="A3" s="7">
        <v>2</v>
      </c>
      <c r="B3" s="22" t="s">
        <v>61</v>
      </c>
      <c r="C3" s="23" t="s">
        <v>80</v>
      </c>
      <c r="D3" s="7"/>
      <c r="E3" s="2" t="s">
        <v>37</v>
      </c>
      <c r="F3" s="22" t="s">
        <v>41</v>
      </c>
      <c r="G3" s="21" t="s">
        <v>29</v>
      </c>
      <c r="H3" s="8" t="s">
        <v>31</v>
      </c>
      <c r="I3" s="7"/>
      <c r="J3" s="7"/>
      <c r="K3" s="10" t="s">
        <v>56</v>
      </c>
      <c r="L3" s="7" t="s">
        <v>57</v>
      </c>
      <c r="M3" s="26">
        <v>9405000</v>
      </c>
      <c r="N3" s="9" t="s">
        <v>133</v>
      </c>
      <c r="O3" s="17" t="s">
        <v>135</v>
      </c>
      <c r="P3" s="4">
        <v>45561</v>
      </c>
      <c r="Q3" s="4">
        <v>45565</v>
      </c>
      <c r="R3" s="19">
        <v>45569</v>
      </c>
      <c r="S3" s="23">
        <v>10</v>
      </c>
      <c r="T3" s="26">
        <v>158</v>
      </c>
      <c r="U3" s="23">
        <v>168</v>
      </c>
      <c r="V3" s="5">
        <v>157.96</v>
      </c>
      <c r="W3" s="3">
        <v>38547</v>
      </c>
      <c r="X3" s="27" t="s">
        <v>173</v>
      </c>
      <c r="Y3" s="14">
        <v>45566</v>
      </c>
      <c r="Z3" s="23" t="s">
        <v>153</v>
      </c>
      <c r="AA3" s="26" t="s">
        <v>34</v>
      </c>
      <c r="AB3" s="26" t="s">
        <v>49</v>
      </c>
      <c r="AC3" s="7"/>
      <c r="AD3" s="16">
        <v>157.69</v>
      </c>
      <c r="AE3" s="7"/>
    </row>
    <row r="4" spans="1:31" ht="13.9" x14ac:dyDescent="0.25">
      <c r="A4" s="7">
        <v>3</v>
      </c>
      <c r="B4" s="22" t="s">
        <v>104</v>
      </c>
      <c r="C4" s="23" t="s">
        <v>81</v>
      </c>
      <c r="D4" s="7"/>
      <c r="E4" s="2" t="s">
        <v>37</v>
      </c>
      <c r="F4" s="22" t="s">
        <v>41</v>
      </c>
      <c r="G4" s="21" t="s">
        <v>29</v>
      </c>
      <c r="H4" s="8" t="s">
        <v>31</v>
      </c>
      <c r="I4" s="7"/>
      <c r="J4" s="7"/>
      <c r="K4" s="21" t="s">
        <v>32</v>
      </c>
      <c r="L4" s="7" t="s">
        <v>58</v>
      </c>
      <c r="M4" s="26">
        <v>27800000</v>
      </c>
      <c r="N4" s="9" t="s">
        <v>134</v>
      </c>
      <c r="O4" s="17" t="s">
        <v>139</v>
      </c>
      <c r="P4" s="4">
        <v>45573</v>
      </c>
      <c r="Q4" s="4">
        <v>45575</v>
      </c>
      <c r="R4" s="19">
        <v>45580</v>
      </c>
      <c r="S4" s="23">
        <v>5</v>
      </c>
      <c r="T4" s="26">
        <v>90</v>
      </c>
      <c r="U4" s="23">
        <v>95</v>
      </c>
      <c r="V4" s="5">
        <v>264.10000000000002</v>
      </c>
      <c r="W4" s="3">
        <v>63884</v>
      </c>
      <c r="X4" s="27" t="s">
        <v>161</v>
      </c>
      <c r="Y4" s="14">
        <v>45576</v>
      </c>
      <c r="Z4" s="23" t="s">
        <v>153</v>
      </c>
      <c r="AA4" s="26" t="s">
        <v>34</v>
      </c>
      <c r="AB4" s="26" t="s">
        <v>144</v>
      </c>
      <c r="AC4" s="7"/>
      <c r="AD4" s="16">
        <v>215.27</v>
      </c>
      <c r="AE4" s="7"/>
    </row>
    <row r="5" spans="1:31" ht="35.450000000000003" customHeight="1" x14ac:dyDescent="0.25">
      <c r="A5" s="7">
        <v>4</v>
      </c>
      <c r="B5" s="22" t="s">
        <v>105</v>
      </c>
      <c r="C5" s="23" t="s">
        <v>82</v>
      </c>
      <c r="D5" s="7"/>
      <c r="E5" s="2" t="s">
        <v>37</v>
      </c>
      <c r="F5" s="22" t="s">
        <v>41</v>
      </c>
      <c r="G5" s="21" t="s">
        <v>29</v>
      </c>
      <c r="H5" s="8" t="s">
        <v>31</v>
      </c>
      <c r="I5" s="7"/>
      <c r="J5" s="7"/>
      <c r="K5" s="7" t="s">
        <v>55</v>
      </c>
      <c r="L5" s="25" t="s">
        <v>129</v>
      </c>
      <c r="M5" s="26">
        <v>142194700</v>
      </c>
      <c r="N5" s="9" t="s">
        <v>135</v>
      </c>
      <c r="O5" s="17" t="s">
        <v>140</v>
      </c>
      <c r="P5" s="4">
        <v>45580</v>
      </c>
      <c r="Q5" s="4">
        <v>45582</v>
      </c>
      <c r="R5" s="18">
        <v>45587</v>
      </c>
      <c r="S5" s="23">
        <v>10</v>
      </c>
      <c r="T5" s="26">
        <v>1950</v>
      </c>
      <c r="U5" s="23">
        <v>1960</v>
      </c>
      <c r="V5" s="5">
        <v>27858.75</v>
      </c>
      <c r="W5" s="3">
        <v>1534695</v>
      </c>
      <c r="X5" s="27" t="s">
        <v>174</v>
      </c>
      <c r="Y5" s="14">
        <v>45584</v>
      </c>
      <c r="Z5" s="23" t="s">
        <v>154</v>
      </c>
      <c r="AA5" s="26" t="s">
        <v>48</v>
      </c>
      <c r="AB5" s="26" t="s">
        <v>145</v>
      </c>
      <c r="AC5" s="7"/>
      <c r="AD5" s="32">
        <v>6241.2</v>
      </c>
      <c r="AE5" s="7"/>
    </row>
    <row r="6" spans="1:31" ht="13.9" x14ac:dyDescent="0.25">
      <c r="A6" s="7">
        <v>5</v>
      </c>
      <c r="B6" s="22" t="s">
        <v>106</v>
      </c>
      <c r="C6" s="23" t="s">
        <v>83</v>
      </c>
      <c r="D6" s="7"/>
      <c r="E6" s="2" t="s">
        <v>37</v>
      </c>
      <c r="F6" s="22" t="s">
        <v>41</v>
      </c>
      <c r="G6" s="21" t="s">
        <v>29</v>
      </c>
      <c r="H6" s="8" t="s">
        <v>31</v>
      </c>
      <c r="I6" s="7"/>
      <c r="J6" s="7"/>
      <c r="K6" s="7" t="s">
        <v>55</v>
      </c>
      <c r="L6" s="7" t="s">
        <v>59</v>
      </c>
      <c r="M6" s="26">
        <v>12810000</v>
      </c>
      <c r="N6" s="9" t="s">
        <v>136</v>
      </c>
      <c r="O6" s="17" t="s">
        <v>141</v>
      </c>
      <c r="P6" s="4">
        <v>45586</v>
      </c>
      <c r="Q6" s="4">
        <v>45588</v>
      </c>
      <c r="R6" s="19">
        <v>45593</v>
      </c>
      <c r="S6" s="23">
        <v>10</v>
      </c>
      <c r="T6" s="26">
        <v>193</v>
      </c>
      <c r="U6" s="23">
        <v>203</v>
      </c>
      <c r="V6" s="5">
        <v>260.04000000000002</v>
      </c>
      <c r="W6" s="3">
        <v>63316</v>
      </c>
      <c r="X6" s="27" t="s">
        <v>174</v>
      </c>
      <c r="Y6" s="14">
        <v>45589</v>
      </c>
      <c r="Z6" s="23" t="s">
        <v>155</v>
      </c>
      <c r="AA6" s="26" t="s">
        <v>35</v>
      </c>
      <c r="AB6" s="26" t="s">
        <v>144</v>
      </c>
      <c r="AC6" s="7"/>
      <c r="AD6" s="16">
        <v>254.84</v>
      </c>
      <c r="AE6" s="7"/>
    </row>
    <row r="7" spans="1:31" ht="16.149999999999999" customHeight="1" x14ac:dyDescent="0.25">
      <c r="A7" s="7">
        <v>6</v>
      </c>
      <c r="B7" s="22" t="s">
        <v>62</v>
      </c>
      <c r="C7" s="23" t="s">
        <v>84</v>
      </c>
      <c r="D7" s="7"/>
      <c r="E7" s="2" t="s">
        <v>37</v>
      </c>
      <c r="F7" s="22" t="s">
        <v>41</v>
      </c>
      <c r="G7" s="21" t="s">
        <v>29</v>
      </c>
      <c r="H7" s="8" t="s">
        <v>31</v>
      </c>
      <c r="I7" s="7"/>
      <c r="J7" s="7"/>
      <c r="K7" s="7" t="s">
        <v>32</v>
      </c>
      <c r="L7" s="25" t="s">
        <v>130</v>
      </c>
      <c r="M7" s="26">
        <v>28752095</v>
      </c>
      <c r="N7" s="9" t="s">
        <v>137</v>
      </c>
      <c r="O7" s="17" t="s">
        <v>142</v>
      </c>
      <c r="P7" s="4">
        <v>45586</v>
      </c>
      <c r="Q7" s="4">
        <v>45588</v>
      </c>
      <c r="R7" s="18">
        <v>45593</v>
      </c>
      <c r="S7" s="23">
        <v>10</v>
      </c>
      <c r="T7" s="26">
        <v>1493</v>
      </c>
      <c r="U7" s="23">
        <v>1503</v>
      </c>
      <c r="V7" s="5">
        <v>4321.4399999999996</v>
      </c>
      <c r="W7" s="3">
        <v>1134919</v>
      </c>
      <c r="X7" s="27" t="s">
        <v>160</v>
      </c>
      <c r="Y7" s="14">
        <v>45589</v>
      </c>
      <c r="Z7" s="23" t="s">
        <v>153</v>
      </c>
      <c r="AA7" s="26" t="s">
        <v>34</v>
      </c>
      <c r="AB7" s="26" t="s">
        <v>40</v>
      </c>
      <c r="AC7" s="7"/>
      <c r="AD7" s="32">
        <v>1527.99</v>
      </c>
      <c r="AE7" s="7"/>
    </row>
    <row r="8" spans="1:31" ht="13.9" x14ac:dyDescent="0.25">
      <c r="A8" s="7">
        <v>7</v>
      </c>
      <c r="B8" s="22" t="s">
        <v>63</v>
      </c>
      <c r="C8" s="23" t="s">
        <v>85</v>
      </c>
      <c r="D8" s="7"/>
      <c r="E8" s="2" t="s">
        <v>37</v>
      </c>
      <c r="F8" s="22" t="s">
        <v>41</v>
      </c>
      <c r="G8" s="21" t="s">
        <v>29</v>
      </c>
      <c r="H8" s="8" t="s">
        <v>31</v>
      </c>
      <c r="I8" s="7"/>
      <c r="J8" s="7"/>
      <c r="K8" s="7" t="s">
        <v>32</v>
      </c>
      <c r="L8" s="7" t="s">
        <v>131</v>
      </c>
      <c r="M8" s="26">
        <v>15759937</v>
      </c>
      <c r="N8" s="9" t="s">
        <v>138</v>
      </c>
      <c r="O8" s="17" t="s">
        <v>143</v>
      </c>
      <c r="P8" s="4">
        <v>45588</v>
      </c>
      <c r="Q8" s="4">
        <v>45590</v>
      </c>
      <c r="R8" s="18">
        <v>45595</v>
      </c>
      <c r="S8" s="23">
        <v>10</v>
      </c>
      <c r="T8" s="26">
        <v>342</v>
      </c>
      <c r="U8" s="23">
        <v>352</v>
      </c>
      <c r="V8" s="5">
        <v>554.75</v>
      </c>
      <c r="W8" s="3">
        <v>136148</v>
      </c>
      <c r="X8" s="27" t="s">
        <v>159</v>
      </c>
      <c r="Y8" s="15">
        <v>45593</v>
      </c>
      <c r="Z8" s="23" t="s">
        <v>156</v>
      </c>
      <c r="AA8" s="26" t="s">
        <v>48</v>
      </c>
      <c r="AB8" s="26" t="s">
        <v>146</v>
      </c>
      <c r="AC8" s="7"/>
      <c r="AD8" s="16">
        <v>369.77</v>
      </c>
      <c r="AE8" s="7"/>
    </row>
    <row r="9" spans="1:31" ht="13.9" x14ac:dyDescent="0.25">
      <c r="A9" s="7">
        <v>8</v>
      </c>
      <c r="B9" s="7" t="s">
        <v>64</v>
      </c>
      <c r="C9" s="3" t="s">
        <v>86</v>
      </c>
      <c r="D9" s="7"/>
      <c r="E9" s="2" t="s">
        <v>37</v>
      </c>
      <c r="F9" s="20" t="s">
        <v>36</v>
      </c>
      <c r="G9" s="10" t="s">
        <v>45</v>
      </c>
      <c r="H9" s="8" t="s">
        <v>31</v>
      </c>
      <c r="I9" s="7"/>
      <c r="J9" s="7"/>
      <c r="K9" s="7" t="s">
        <v>109</v>
      </c>
      <c r="L9" s="7" t="s">
        <v>119</v>
      </c>
      <c r="M9" s="26">
        <v>2918400</v>
      </c>
      <c r="N9" s="9">
        <v>2918400</v>
      </c>
      <c r="O9" s="17">
        <v>0</v>
      </c>
      <c r="P9" s="4">
        <v>45575</v>
      </c>
      <c r="Q9" s="4">
        <v>45579</v>
      </c>
      <c r="R9" s="19">
        <v>45582</v>
      </c>
      <c r="S9" s="23">
        <v>10</v>
      </c>
      <c r="T9" s="26">
        <v>67</v>
      </c>
      <c r="U9" s="23">
        <v>77</v>
      </c>
      <c r="V9" s="13">
        <v>22.471679999999999</v>
      </c>
      <c r="W9" s="3">
        <v>877</v>
      </c>
      <c r="X9" s="27" t="s">
        <v>162</v>
      </c>
      <c r="Y9" s="14">
        <v>45580</v>
      </c>
      <c r="Z9" s="23" t="s">
        <v>42</v>
      </c>
      <c r="AA9" s="26" t="s">
        <v>44</v>
      </c>
      <c r="AB9" s="26" t="s">
        <v>53</v>
      </c>
      <c r="AC9" s="7"/>
      <c r="AD9" s="16">
        <v>24.7</v>
      </c>
      <c r="AE9" s="7"/>
    </row>
    <row r="10" spans="1:31" ht="13.9" x14ac:dyDescent="0.25">
      <c r="A10" s="7">
        <v>9</v>
      </c>
      <c r="B10" s="7" t="s">
        <v>65</v>
      </c>
      <c r="C10" s="3" t="s">
        <v>87</v>
      </c>
      <c r="D10" s="7"/>
      <c r="E10" s="2" t="s">
        <v>37</v>
      </c>
      <c r="F10" s="10" t="s">
        <v>36</v>
      </c>
      <c r="G10" s="10" t="s">
        <v>45</v>
      </c>
      <c r="H10" s="8" t="s">
        <v>31</v>
      </c>
      <c r="I10" s="7"/>
      <c r="J10" s="7"/>
      <c r="K10" s="7" t="s">
        <v>110</v>
      </c>
      <c r="L10" s="7" t="s">
        <v>120</v>
      </c>
      <c r="M10" s="26">
        <v>2430000</v>
      </c>
      <c r="N10" s="9">
        <v>2430000</v>
      </c>
      <c r="O10" s="17" t="s">
        <v>135</v>
      </c>
      <c r="P10" s="4">
        <v>45565</v>
      </c>
      <c r="Q10" s="4">
        <v>45568</v>
      </c>
      <c r="R10" s="19">
        <v>45573</v>
      </c>
      <c r="S10" s="23">
        <v>10</v>
      </c>
      <c r="T10" s="26">
        <v>107</v>
      </c>
      <c r="U10" s="23">
        <v>117</v>
      </c>
      <c r="V10" s="13">
        <v>28.431000000000001</v>
      </c>
      <c r="W10" s="3">
        <v>912</v>
      </c>
      <c r="X10" s="27" t="s">
        <v>162</v>
      </c>
      <c r="Y10" s="14">
        <v>45569</v>
      </c>
      <c r="Z10" s="23" t="s">
        <v>157</v>
      </c>
      <c r="AA10" s="26" t="s">
        <v>35</v>
      </c>
      <c r="AB10" s="26" t="s">
        <v>52</v>
      </c>
      <c r="AC10" s="7"/>
      <c r="AD10" s="16">
        <v>28.14</v>
      </c>
      <c r="AE10" s="7"/>
    </row>
    <row r="11" spans="1:31" ht="13.9" x14ac:dyDescent="0.25">
      <c r="A11" s="7">
        <v>10</v>
      </c>
      <c r="B11" s="7" t="s">
        <v>66</v>
      </c>
      <c r="C11" s="3" t="s">
        <v>88</v>
      </c>
      <c r="D11" s="7"/>
      <c r="E11" s="2" t="s">
        <v>37</v>
      </c>
      <c r="F11" s="10" t="s">
        <v>36</v>
      </c>
      <c r="G11" s="10" t="s">
        <v>45</v>
      </c>
      <c r="H11" s="8" t="s">
        <v>31</v>
      </c>
      <c r="I11" s="7"/>
      <c r="J11" s="7"/>
      <c r="K11" s="7" t="s">
        <v>111</v>
      </c>
      <c r="L11" s="7" t="s">
        <v>121</v>
      </c>
      <c r="M11" s="26">
        <v>4250000</v>
      </c>
      <c r="N11" s="9">
        <v>4250000</v>
      </c>
      <c r="O11" s="17" t="s">
        <v>135</v>
      </c>
      <c r="P11" s="4">
        <v>45562</v>
      </c>
      <c r="Q11" s="4">
        <v>45566</v>
      </c>
      <c r="R11" s="19">
        <v>45572</v>
      </c>
      <c r="S11" s="23">
        <v>10</v>
      </c>
      <c r="T11" s="26">
        <v>55</v>
      </c>
      <c r="U11" s="23">
        <v>65</v>
      </c>
      <c r="V11" s="13">
        <v>27.625</v>
      </c>
      <c r="W11" s="3">
        <v>1928</v>
      </c>
      <c r="X11" s="27" t="s">
        <v>163</v>
      </c>
      <c r="Y11" s="14">
        <v>45569</v>
      </c>
      <c r="Z11" s="23" t="s">
        <v>33</v>
      </c>
      <c r="AA11" s="26" t="s">
        <v>34</v>
      </c>
      <c r="AB11" s="26" t="s">
        <v>147</v>
      </c>
      <c r="AC11" s="7"/>
      <c r="AD11" s="7">
        <v>33</v>
      </c>
      <c r="AE11" s="7"/>
    </row>
    <row r="12" spans="1:31" ht="13.9" x14ac:dyDescent="0.25">
      <c r="A12" s="7">
        <v>11</v>
      </c>
      <c r="B12" s="7" t="s">
        <v>67</v>
      </c>
      <c r="C12" s="3" t="s">
        <v>89</v>
      </c>
      <c r="D12" s="7"/>
      <c r="E12" s="2" t="s">
        <v>37</v>
      </c>
      <c r="F12" s="10" t="s">
        <v>36</v>
      </c>
      <c r="G12" s="10" t="s">
        <v>45</v>
      </c>
      <c r="H12" s="8" t="s">
        <v>31</v>
      </c>
      <c r="I12" s="7"/>
      <c r="J12" s="7"/>
      <c r="K12" s="7" t="s">
        <v>112</v>
      </c>
      <c r="L12" s="7" t="s">
        <v>59</v>
      </c>
      <c r="M12" s="26">
        <v>732000</v>
      </c>
      <c r="N12" s="9">
        <v>732000</v>
      </c>
      <c r="O12" s="17">
        <v>0</v>
      </c>
      <c r="P12" s="4">
        <v>45562</v>
      </c>
      <c r="Q12" s="4">
        <v>45566</v>
      </c>
      <c r="R12" s="19">
        <v>45572</v>
      </c>
      <c r="S12" s="23">
        <v>10</v>
      </c>
      <c r="T12" s="26">
        <v>448</v>
      </c>
      <c r="U12" s="23">
        <v>458</v>
      </c>
      <c r="V12" s="13">
        <v>33.525599999999997</v>
      </c>
      <c r="W12" s="3">
        <v>1093</v>
      </c>
      <c r="X12" s="27" t="s">
        <v>164</v>
      </c>
      <c r="Y12" s="14">
        <v>45568</v>
      </c>
      <c r="Z12" s="23" t="s">
        <v>33</v>
      </c>
      <c r="AA12" s="26" t="s">
        <v>34</v>
      </c>
      <c r="AB12" s="26" t="s">
        <v>144</v>
      </c>
      <c r="AC12" s="7"/>
      <c r="AD12" s="7">
        <v>35.26</v>
      </c>
      <c r="AE12" s="7"/>
    </row>
    <row r="13" spans="1:31" ht="13.9" x14ac:dyDescent="0.25">
      <c r="A13" s="7">
        <v>12</v>
      </c>
      <c r="B13" s="7" t="s">
        <v>68</v>
      </c>
      <c r="C13" s="3" t="s">
        <v>90</v>
      </c>
      <c r="D13" s="7"/>
      <c r="E13" s="2" t="s">
        <v>37</v>
      </c>
      <c r="F13" s="20" t="s">
        <v>36</v>
      </c>
      <c r="G13" s="10" t="s">
        <v>45</v>
      </c>
      <c r="H13" s="8" t="s">
        <v>31</v>
      </c>
      <c r="I13" s="7"/>
      <c r="J13" s="7"/>
      <c r="K13" s="7" t="s">
        <v>113</v>
      </c>
      <c r="L13" s="7" t="s">
        <v>119</v>
      </c>
      <c r="M13" s="26">
        <v>3776000</v>
      </c>
      <c r="N13" s="9">
        <v>3776000</v>
      </c>
      <c r="O13" s="17" t="s">
        <v>135</v>
      </c>
      <c r="P13" s="4">
        <v>45561</v>
      </c>
      <c r="Q13" s="4">
        <v>45565</v>
      </c>
      <c r="R13" s="19">
        <v>45569</v>
      </c>
      <c r="S13" s="23">
        <v>10</v>
      </c>
      <c r="T13" s="26">
        <v>54</v>
      </c>
      <c r="U13" s="23">
        <v>64</v>
      </c>
      <c r="V13" s="13">
        <v>24.166399999999999</v>
      </c>
      <c r="W13" s="3">
        <v>788</v>
      </c>
      <c r="X13" s="28" t="s">
        <v>164</v>
      </c>
      <c r="Y13" s="14">
        <v>45566</v>
      </c>
      <c r="Z13" s="23" t="s">
        <v>33</v>
      </c>
      <c r="AA13" s="26" t="s">
        <v>34</v>
      </c>
      <c r="AB13" s="26" t="s">
        <v>52</v>
      </c>
      <c r="AC13" s="7"/>
      <c r="AD13" s="6">
        <v>31.5</v>
      </c>
      <c r="AE13" s="7"/>
    </row>
    <row r="14" spans="1:31" ht="27" customHeight="1" x14ac:dyDescent="0.25">
      <c r="A14" s="7">
        <v>13</v>
      </c>
      <c r="B14" s="7" t="s">
        <v>69</v>
      </c>
      <c r="C14" s="3" t="s">
        <v>91</v>
      </c>
      <c r="D14" s="7"/>
      <c r="E14" s="2" t="s">
        <v>37</v>
      </c>
      <c r="F14" s="10" t="s">
        <v>36</v>
      </c>
      <c r="G14" s="10" t="s">
        <v>45</v>
      </c>
      <c r="H14" s="8" t="s">
        <v>31</v>
      </c>
      <c r="I14" s="7"/>
      <c r="J14" s="7"/>
      <c r="K14" s="7" t="s">
        <v>56</v>
      </c>
      <c r="L14" s="7" t="s">
        <v>122</v>
      </c>
      <c r="M14" s="26">
        <v>2880000</v>
      </c>
      <c r="N14" s="9">
        <v>2880000</v>
      </c>
      <c r="O14" s="17" t="s">
        <v>135</v>
      </c>
      <c r="P14" s="4">
        <v>45561</v>
      </c>
      <c r="Q14" s="4">
        <v>45565</v>
      </c>
      <c r="R14" s="19">
        <v>45569</v>
      </c>
      <c r="S14" s="23">
        <v>10</v>
      </c>
      <c r="T14" s="26">
        <v>98</v>
      </c>
      <c r="U14" s="23">
        <v>108</v>
      </c>
      <c r="V14" s="13">
        <v>31.103999999999999</v>
      </c>
      <c r="W14" s="3">
        <v>1126</v>
      </c>
      <c r="X14" s="29" t="s">
        <v>165</v>
      </c>
      <c r="Y14" s="14">
        <v>45566</v>
      </c>
      <c r="Z14" s="23" t="s">
        <v>157</v>
      </c>
      <c r="AA14" s="26" t="s">
        <v>35</v>
      </c>
      <c r="AB14" s="26" t="s">
        <v>51</v>
      </c>
      <c r="AC14" s="7"/>
      <c r="AD14" s="7">
        <v>28.16</v>
      </c>
      <c r="AE14" s="7"/>
    </row>
    <row r="15" spans="1:31" ht="13.9" x14ac:dyDescent="0.25">
      <c r="A15" s="7">
        <v>14</v>
      </c>
      <c r="B15" s="7" t="s">
        <v>70</v>
      </c>
      <c r="C15" s="3" t="s">
        <v>92</v>
      </c>
      <c r="D15" s="7"/>
      <c r="E15" s="2" t="s">
        <v>37</v>
      </c>
      <c r="F15" s="20" t="s">
        <v>36</v>
      </c>
      <c r="G15" s="10" t="s">
        <v>45</v>
      </c>
      <c r="H15" s="8" t="s">
        <v>31</v>
      </c>
      <c r="I15" s="7"/>
      <c r="J15" s="7"/>
      <c r="K15" s="7" t="s">
        <v>110</v>
      </c>
      <c r="L15" s="7" t="s">
        <v>122</v>
      </c>
      <c r="M15" s="26">
        <v>6578000</v>
      </c>
      <c r="N15" s="9">
        <v>6078000</v>
      </c>
      <c r="O15" s="17">
        <v>500000</v>
      </c>
      <c r="P15" s="4">
        <v>45561</v>
      </c>
      <c r="Q15" s="4">
        <v>45565</v>
      </c>
      <c r="R15" s="19">
        <v>45569</v>
      </c>
      <c r="S15" s="23">
        <v>10</v>
      </c>
      <c r="T15" s="26">
        <v>273</v>
      </c>
      <c r="U15" s="23">
        <v>283</v>
      </c>
      <c r="V15" s="13">
        <v>186.1574</v>
      </c>
      <c r="W15" s="3">
        <v>7196</v>
      </c>
      <c r="X15" s="30" t="s">
        <v>164</v>
      </c>
      <c r="Y15" s="14">
        <v>45566</v>
      </c>
      <c r="Z15" s="23" t="s">
        <v>158</v>
      </c>
      <c r="AA15" s="26" t="s">
        <v>35</v>
      </c>
      <c r="AB15" s="26" t="s">
        <v>49</v>
      </c>
      <c r="AC15" s="7"/>
      <c r="AD15" s="16">
        <v>148.57</v>
      </c>
      <c r="AE15" s="7"/>
    </row>
    <row r="16" spans="1:31" ht="13.9" x14ac:dyDescent="0.25">
      <c r="A16" s="7">
        <v>15</v>
      </c>
      <c r="B16" s="7" t="s">
        <v>71</v>
      </c>
      <c r="C16" s="3" t="s">
        <v>93</v>
      </c>
      <c r="D16" s="7"/>
      <c r="E16" s="2" t="s">
        <v>37</v>
      </c>
      <c r="F16" s="10" t="s">
        <v>36</v>
      </c>
      <c r="G16" s="10" t="s">
        <v>45</v>
      </c>
      <c r="H16" s="8" t="s">
        <v>31</v>
      </c>
      <c r="I16" s="7"/>
      <c r="J16" s="7"/>
      <c r="K16" s="7" t="s">
        <v>114</v>
      </c>
      <c r="L16" s="7" t="s">
        <v>123</v>
      </c>
      <c r="M16" s="26">
        <v>3429000</v>
      </c>
      <c r="N16" s="9">
        <v>3429000</v>
      </c>
      <c r="O16" s="17" t="s">
        <v>135</v>
      </c>
      <c r="P16" s="4">
        <v>45560</v>
      </c>
      <c r="Q16" s="4">
        <v>45562</v>
      </c>
      <c r="R16" s="19">
        <v>45568</v>
      </c>
      <c r="S16" s="23">
        <v>10</v>
      </c>
      <c r="T16" s="26">
        <v>34</v>
      </c>
      <c r="U16" s="23">
        <v>44</v>
      </c>
      <c r="V16" s="13">
        <v>15.0876</v>
      </c>
      <c r="W16" s="3">
        <v>970</v>
      </c>
      <c r="X16" s="27" t="s">
        <v>166</v>
      </c>
      <c r="Y16" s="14">
        <v>45565</v>
      </c>
      <c r="Z16" s="23" t="s">
        <v>33</v>
      </c>
      <c r="AA16" s="26" t="s">
        <v>34</v>
      </c>
      <c r="AB16" s="26" t="s">
        <v>148</v>
      </c>
      <c r="AC16" s="7"/>
      <c r="AD16" s="16">
        <v>18.899999999999999</v>
      </c>
      <c r="AE16" s="7"/>
    </row>
    <row r="17" spans="1:31" ht="13.9" x14ac:dyDescent="0.25">
      <c r="A17" s="7">
        <v>16</v>
      </c>
      <c r="B17" s="7" t="s">
        <v>72</v>
      </c>
      <c r="C17" s="3" t="s">
        <v>94</v>
      </c>
      <c r="D17" s="7"/>
      <c r="E17" s="2" t="s">
        <v>37</v>
      </c>
      <c r="F17" s="10" t="s">
        <v>36</v>
      </c>
      <c r="G17" s="10" t="s">
        <v>45</v>
      </c>
      <c r="H17" s="8" t="s">
        <v>31</v>
      </c>
      <c r="I17" s="7"/>
      <c r="J17" s="7"/>
      <c r="K17" s="7" t="s">
        <v>115</v>
      </c>
      <c r="L17" s="7" t="s">
        <v>124</v>
      </c>
      <c r="M17" s="26">
        <v>4377600</v>
      </c>
      <c r="N17" s="9">
        <v>4377600</v>
      </c>
      <c r="O17" s="17" t="s">
        <v>135</v>
      </c>
      <c r="P17" s="4">
        <v>45560</v>
      </c>
      <c r="Q17" s="4">
        <v>45562</v>
      </c>
      <c r="R17" s="19">
        <v>45568</v>
      </c>
      <c r="S17" s="23">
        <v>10</v>
      </c>
      <c r="T17" s="26">
        <v>72</v>
      </c>
      <c r="U17" s="23">
        <v>82</v>
      </c>
      <c r="V17" s="13">
        <v>35.896320000000003</v>
      </c>
      <c r="W17" s="3">
        <v>1225</v>
      </c>
      <c r="X17" s="30" t="s">
        <v>164</v>
      </c>
      <c r="Y17" s="14">
        <v>45565</v>
      </c>
      <c r="Z17" s="23" t="s">
        <v>33</v>
      </c>
      <c r="AA17" s="26" t="s">
        <v>34</v>
      </c>
      <c r="AB17" s="26" t="s">
        <v>149</v>
      </c>
      <c r="AC17" s="7"/>
      <c r="AD17" s="7">
        <v>23.3</v>
      </c>
      <c r="AE17" s="7"/>
    </row>
    <row r="18" spans="1:31" ht="13.9" x14ac:dyDescent="0.25">
      <c r="A18" s="7">
        <v>17</v>
      </c>
      <c r="B18" s="7" t="s">
        <v>107</v>
      </c>
      <c r="C18" s="3" t="s">
        <v>95</v>
      </c>
      <c r="D18" s="7"/>
      <c r="E18" s="2" t="s">
        <v>37</v>
      </c>
      <c r="F18" s="10" t="s">
        <v>36</v>
      </c>
      <c r="G18" s="10" t="s">
        <v>45</v>
      </c>
      <c r="H18" s="8" t="s">
        <v>31</v>
      </c>
      <c r="I18" s="7"/>
      <c r="J18" s="7"/>
      <c r="K18" s="7" t="s">
        <v>116</v>
      </c>
      <c r="L18" s="7" t="s">
        <v>122</v>
      </c>
      <c r="M18" s="26">
        <v>3600000</v>
      </c>
      <c r="N18" s="9">
        <v>3600000</v>
      </c>
      <c r="O18" s="17" t="s">
        <v>135</v>
      </c>
      <c r="P18" s="4">
        <v>45560</v>
      </c>
      <c r="Q18" s="4">
        <v>45562</v>
      </c>
      <c r="R18" s="19">
        <v>45568</v>
      </c>
      <c r="S18" s="23">
        <v>10</v>
      </c>
      <c r="T18" s="26">
        <v>77</v>
      </c>
      <c r="U18" s="23">
        <v>87</v>
      </c>
      <c r="V18" s="13">
        <v>31.32</v>
      </c>
      <c r="W18" s="3">
        <v>1014</v>
      </c>
      <c r="X18" s="30" t="s">
        <v>164</v>
      </c>
      <c r="Y18" s="14">
        <v>45565</v>
      </c>
      <c r="Z18" s="23" t="s">
        <v>33</v>
      </c>
      <c r="AA18" s="26" t="s">
        <v>34</v>
      </c>
      <c r="AB18" s="26" t="s">
        <v>150</v>
      </c>
      <c r="AC18" s="7"/>
      <c r="AD18" s="7">
        <v>32.619999999999997</v>
      </c>
      <c r="AE18" s="7"/>
    </row>
    <row r="19" spans="1:31" ht="13.9" x14ac:dyDescent="0.25">
      <c r="A19" s="7">
        <v>18</v>
      </c>
      <c r="B19" s="7" t="s">
        <v>73</v>
      </c>
      <c r="C19" s="3" t="s">
        <v>96</v>
      </c>
      <c r="D19" s="7"/>
      <c r="E19" s="2" t="s">
        <v>37</v>
      </c>
      <c r="F19" s="10" t="s">
        <v>36</v>
      </c>
      <c r="G19" s="10" t="s">
        <v>45</v>
      </c>
      <c r="H19" s="8" t="s">
        <v>31</v>
      </c>
      <c r="I19" s="7"/>
      <c r="J19" s="7"/>
      <c r="K19" s="7" t="s">
        <v>117</v>
      </c>
      <c r="L19" s="7" t="s">
        <v>125</v>
      </c>
      <c r="M19" s="26">
        <v>6499200</v>
      </c>
      <c r="N19" s="9">
        <v>6499200</v>
      </c>
      <c r="O19" s="17" t="s">
        <v>135</v>
      </c>
      <c r="P19" s="4">
        <v>45582</v>
      </c>
      <c r="Q19" s="4">
        <v>45586</v>
      </c>
      <c r="R19" s="19">
        <v>45589</v>
      </c>
      <c r="S19" s="23">
        <v>10</v>
      </c>
      <c r="T19" s="26">
        <v>106</v>
      </c>
      <c r="U19" s="23">
        <v>116</v>
      </c>
      <c r="V19" s="13">
        <v>75.390720000000002</v>
      </c>
      <c r="W19" s="3">
        <v>2450</v>
      </c>
      <c r="X19" s="27" t="s">
        <v>171</v>
      </c>
      <c r="Y19" s="14">
        <v>45587</v>
      </c>
      <c r="Z19" s="23" t="s">
        <v>47</v>
      </c>
      <c r="AA19" s="26" t="s">
        <v>48</v>
      </c>
      <c r="AB19" s="26" t="s">
        <v>50</v>
      </c>
      <c r="AC19" s="7"/>
      <c r="AD19" s="7">
        <v>30</v>
      </c>
      <c r="AE19" s="7"/>
    </row>
    <row r="20" spans="1:31" ht="13.9" x14ac:dyDescent="0.25">
      <c r="A20" s="7">
        <v>19</v>
      </c>
      <c r="B20" s="7" t="s">
        <v>74</v>
      </c>
      <c r="C20" s="3" t="s">
        <v>97</v>
      </c>
      <c r="D20" s="7"/>
      <c r="E20" s="2" t="s">
        <v>37</v>
      </c>
      <c r="F20" s="10" t="s">
        <v>36</v>
      </c>
      <c r="G20" s="10" t="s">
        <v>45</v>
      </c>
      <c r="H20" s="8" t="s">
        <v>31</v>
      </c>
      <c r="I20" s="7"/>
      <c r="J20" s="7"/>
      <c r="K20" s="7" t="s">
        <v>115</v>
      </c>
      <c r="L20" s="7" t="s">
        <v>125</v>
      </c>
      <c r="M20" s="26">
        <v>2772800</v>
      </c>
      <c r="N20" s="9">
        <v>2772800</v>
      </c>
      <c r="O20" s="17" t="s">
        <v>135</v>
      </c>
      <c r="P20" s="4">
        <v>45581</v>
      </c>
      <c r="Q20" s="4">
        <v>45583</v>
      </c>
      <c r="R20" s="19">
        <v>45588</v>
      </c>
      <c r="S20" s="23">
        <v>10</v>
      </c>
      <c r="T20" s="26">
        <v>170</v>
      </c>
      <c r="U20" s="23">
        <v>180</v>
      </c>
      <c r="V20" s="13">
        <v>49.8</v>
      </c>
      <c r="W20" s="3">
        <v>1779</v>
      </c>
      <c r="X20" s="27" t="s">
        <v>167</v>
      </c>
      <c r="Y20" s="14">
        <v>45586</v>
      </c>
      <c r="Z20" s="23" t="s">
        <v>43</v>
      </c>
      <c r="AA20" s="26" t="s">
        <v>34</v>
      </c>
      <c r="AB20" s="26" t="s">
        <v>144</v>
      </c>
      <c r="AC20" s="7"/>
      <c r="AD20" s="7">
        <v>39.5</v>
      </c>
      <c r="AE20" s="7"/>
    </row>
    <row r="21" spans="1:31" ht="13.9" x14ac:dyDescent="0.25">
      <c r="A21" s="7">
        <v>20</v>
      </c>
      <c r="B21" s="7" t="s">
        <v>75</v>
      </c>
      <c r="C21" s="3" t="s">
        <v>98</v>
      </c>
      <c r="D21" s="7"/>
      <c r="E21" s="2" t="s">
        <v>37</v>
      </c>
      <c r="F21" s="10" t="s">
        <v>36</v>
      </c>
      <c r="G21" s="10" t="s">
        <v>45</v>
      </c>
      <c r="H21" s="8" t="s">
        <v>31</v>
      </c>
      <c r="I21" s="7"/>
      <c r="J21" s="7"/>
      <c r="K21" s="7" t="s">
        <v>110</v>
      </c>
      <c r="L21" s="7" t="s">
        <v>126</v>
      </c>
      <c r="M21" s="26">
        <v>5346000</v>
      </c>
      <c r="N21" s="9">
        <v>5346000</v>
      </c>
      <c r="O21" s="17" t="s">
        <v>135</v>
      </c>
      <c r="P21" s="4">
        <v>45586</v>
      </c>
      <c r="Q21" s="4">
        <v>45588</v>
      </c>
      <c r="R21" s="19">
        <v>45593</v>
      </c>
      <c r="S21" s="23">
        <v>10</v>
      </c>
      <c r="T21" s="26">
        <v>39</v>
      </c>
      <c r="U21" s="23">
        <v>49</v>
      </c>
      <c r="V21" s="13">
        <v>26.195399999999999</v>
      </c>
      <c r="W21" s="3">
        <v>1400</v>
      </c>
      <c r="X21" s="30" t="s">
        <v>168</v>
      </c>
      <c r="Y21" s="14">
        <v>45589</v>
      </c>
      <c r="Z21" s="23" t="s">
        <v>33</v>
      </c>
      <c r="AA21" s="26" t="s">
        <v>34</v>
      </c>
      <c r="AB21" s="26" t="s">
        <v>51</v>
      </c>
      <c r="AC21" s="7"/>
      <c r="AD21" s="7">
        <v>30.99</v>
      </c>
      <c r="AE21" s="7"/>
    </row>
    <row r="22" spans="1:31" ht="13.9" x14ac:dyDescent="0.25">
      <c r="A22" s="7">
        <v>21</v>
      </c>
      <c r="B22" s="7" t="s">
        <v>108</v>
      </c>
      <c r="C22" s="3" t="s">
        <v>99</v>
      </c>
      <c r="D22" s="7"/>
      <c r="E22" s="2" t="s">
        <v>37</v>
      </c>
      <c r="F22" s="10" t="s">
        <v>36</v>
      </c>
      <c r="G22" s="10" t="s">
        <v>45</v>
      </c>
      <c r="H22" s="8" t="s">
        <v>31</v>
      </c>
      <c r="I22" s="7"/>
      <c r="J22" s="7"/>
      <c r="K22" s="7" t="s">
        <v>110</v>
      </c>
      <c r="L22" s="7" t="s">
        <v>127</v>
      </c>
      <c r="M22" s="26">
        <v>6602400</v>
      </c>
      <c r="N22" s="9">
        <v>6602400</v>
      </c>
      <c r="O22" s="17" t="s">
        <v>135</v>
      </c>
      <c r="P22" s="4">
        <v>45587</v>
      </c>
      <c r="Q22" s="4">
        <v>45589</v>
      </c>
      <c r="R22" s="19">
        <v>45594</v>
      </c>
      <c r="S22" s="23">
        <v>10</v>
      </c>
      <c r="T22" s="26">
        <v>90</v>
      </c>
      <c r="U22" s="23">
        <v>100</v>
      </c>
      <c r="V22" s="13">
        <v>66.024000000000001</v>
      </c>
      <c r="W22" s="3">
        <v>2335</v>
      </c>
      <c r="X22" s="30" t="s">
        <v>168</v>
      </c>
      <c r="Y22" s="14">
        <v>45590</v>
      </c>
      <c r="Z22" s="23" t="s">
        <v>46</v>
      </c>
      <c r="AA22" s="26" t="s">
        <v>35</v>
      </c>
      <c r="AB22" s="26" t="s">
        <v>51</v>
      </c>
      <c r="AC22" s="7"/>
      <c r="AD22" s="7">
        <v>65.87</v>
      </c>
      <c r="AE22" s="7"/>
    </row>
    <row r="23" spans="1:31" ht="13.9" x14ac:dyDescent="0.25">
      <c r="A23" s="7">
        <v>22</v>
      </c>
      <c r="B23" s="7" t="s">
        <v>76</v>
      </c>
      <c r="C23" s="3" t="s">
        <v>100</v>
      </c>
      <c r="D23" s="7"/>
      <c r="E23" s="2" t="s">
        <v>37</v>
      </c>
      <c r="F23" s="10" t="s">
        <v>36</v>
      </c>
      <c r="G23" s="10" t="s">
        <v>45</v>
      </c>
      <c r="H23" s="8" t="s">
        <v>31</v>
      </c>
      <c r="I23" s="7"/>
      <c r="J23" s="7"/>
      <c r="K23" s="7" t="s">
        <v>32</v>
      </c>
      <c r="L23" s="7" t="s">
        <v>39</v>
      </c>
      <c r="M23" s="26">
        <v>5208000</v>
      </c>
      <c r="N23" s="9">
        <v>5208000</v>
      </c>
      <c r="O23" s="17" t="s">
        <v>135</v>
      </c>
      <c r="P23" s="4">
        <v>45587</v>
      </c>
      <c r="Q23" s="4">
        <v>45589</v>
      </c>
      <c r="R23" s="19">
        <v>45594</v>
      </c>
      <c r="S23" s="23">
        <v>10</v>
      </c>
      <c r="T23" s="26">
        <v>370</v>
      </c>
      <c r="U23" s="23">
        <v>380</v>
      </c>
      <c r="V23" s="13">
        <v>197.904</v>
      </c>
      <c r="W23" s="3">
        <v>7506</v>
      </c>
      <c r="X23" s="31" t="s">
        <v>169</v>
      </c>
      <c r="Y23" s="14">
        <v>45590</v>
      </c>
      <c r="Z23" s="23" t="s">
        <v>152</v>
      </c>
      <c r="AA23" s="26" t="s">
        <v>35</v>
      </c>
      <c r="AB23" s="26" t="s">
        <v>151</v>
      </c>
      <c r="AC23" s="7"/>
      <c r="AD23" s="7">
        <v>175.28</v>
      </c>
      <c r="AE23" s="7"/>
    </row>
    <row r="24" spans="1:31" ht="13.9" x14ac:dyDescent="0.25">
      <c r="A24" s="7">
        <v>23</v>
      </c>
      <c r="B24" s="7" t="s">
        <v>77</v>
      </c>
      <c r="C24" s="3" t="s">
        <v>101</v>
      </c>
      <c r="D24" s="7"/>
      <c r="E24" s="2" t="s">
        <v>37</v>
      </c>
      <c r="F24" s="10" t="s">
        <v>36</v>
      </c>
      <c r="G24" s="10" t="s">
        <v>45</v>
      </c>
      <c r="H24" s="8" t="s">
        <v>31</v>
      </c>
      <c r="I24" s="7"/>
      <c r="J24" s="7"/>
      <c r="K24" s="7" t="s">
        <v>32</v>
      </c>
      <c r="L24" s="7" t="s">
        <v>60</v>
      </c>
      <c r="M24" s="26">
        <v>5084000</v>
      </c>
      <c r="N24" s="9">
        <v>5084000</v>
      </c>
      <c r="O24" s="17" t="s">
        <v>135</v>
      </c>
      <c r="P24" s="4">
        <v>45587</v>
      </c>
      <c r="Q24" s="4">
        <v>45589</v>
      </c>
      <c r="R24" s="19">
        <v>45594</v>
      </c>
      <c r="S24" s="23">
        <v>10</v>
      </c>
      <c r="T24" s="26">
        <v>49</v>
      </c>
      <c r="U24" s="23">
        <v>59</v>
      </c>
      <c r="V24" s="13">
        <v>29.9956</v>
      </c>
      <c r="W24" s="3">
        <v>1178</v>
      </c>
      <c r="X24" s="27" t="s">
        <v>170</v>
      </c>
      <c r="Y24" s="14">
        <v>45590</v>
      </c>
      <c r="Z24" s="23" t="s">
        <v>33</v>
      </c>
      <c r="AA24" s="26" t="s">
        <v>34</v>
      </c>
      <c r="AB24" s="26" t="s">
        <v>49</v>
      </c>
      <c r="AC24" s="7"/>
      <c r="AD24" s="7">
        <v>29.13</v>
      </c>
      <c r="AE24" s="7"/>
    </row>
    <row r="25" spans="1:31" x14ac:dyDescent="0.25">
      <c r="A25" s="7">
        <v>24</v>
      </c>
      <c r="B25" s="7" t="s">
        <v>78</v>
      </c>
      <c r="C25" s="3" t="s">
        <v>102</v>
      </c>
      <c r="D25" s="7"/>
      <c r="E25" s="2" t="s">
        <v>37</v>
      </c>
      <c r="F25" s="10" t="s">
        <v>36</v>
      </c>
      <c r="G25" s="10" t="s">
        <v>45</v>
      </c>
      <c r="H25" s="8" t="s">
        <v>31</v>
      </c>
      <c r="I25" s="7"/>
      <c r="J25" s="7"/>
      <c r="K25" s="7" t="s">
        <v>113</v>
      </c>
      <c r="L25" s="7" t="s">
        <v>128</v>
      </c>
      <c r="M25" s="26">
        <v>5860000</v>
      </c>
      <c r="N25" s="9">
        <v>5860000</v>
      </c>
      <c r="O25" s="17" t="s">
        <v>135</v>
      </c>
      <c r="P25" s="50">
        <v>45589</v>
      </c>
      <c r="Q25" s="50">
        <v>45593</v>
      </c>
      <c r="R25" s="51">
        <v>45596</v>
      </c>
      <c r="S25" s="52">
        <v>10</v>
      </c>
      <c r="T25" s="53">
        <v>158</v>
      </c>
      <c r="U25" s="52">
        <v>168</v>
      </c>
      <c r="V25" s="54">
        <v>98.447999999999993</v>
      </c>
      <c r="W25" s="55">
        <v>3147</v>
      </c>
      <c r="X25" s="56" t="s">
        <v>172</v>
      </c>
      <c r="Y25" s="57">
        <v>45594</v>
      </c>
      <c r="Z25" s="52" t="s">
        <v>46</v>
      </c>
      <c r="AA25" s="53" t="s">
        <v>35</v>
      </c>
      <c r="AB25" s="53" t="s">
        <v>54</v>
      </c>
      <c r="AC25" s="43"/>
      <c r="AD25" s="43">
        <v>84.48</v>
      </c>
      <c r="AE25" s="43"/>
    </row>
    <row r="26" spans="1:31" x14ac:dyDescent="0.25">
      <c r="A26" s="7">
        <v>25</v>
      </c>
      <c r="B26" s="33" t="s">
        <v>175</v>
      </c>
      <c r="C26" s="2" t="s">
        <v>297</v>
      </c>
      <c r="D26" s="7"/>
      <c r="E26" s="2" t="s">
        <v>37</v>
      </c>
      <c r="F26" s="10" t="s">
        <v>221</v>
      </c>
      <c r="G26" s="7" t="s">
        <v>220</v>
      </c>
      <c r="H26" s="8" t="s">
        <v>31</v>
      </c>
      <c r="I26" s="40">
        <v>45359</v>
      </c>
      <c r="J26" s="40">
        <v>45329</v>
      </c>
      <c r="K26" s="10" t="s">
        <v>223</v>
      </c>
      <c r="L26" s="10" t="s">
        <v>223</v>
      </c>
      <c r="M26" s="38">
        <v>670000</v>
      </c>
      <c r="N26" s="38">
        <v>670000</v>
      </c>
      <c r="O26" s="2">
        <v>0</v>
      </c>
      <c r="P26" s="2" t="s">
        <v>223</v>
      </c>
      <c r="Q26" s="2" t="s">
        <v>223</v>
      </c>
      <c r="R26" s="51">
        <v>45566</v>
      </c>
      <c r="S26" s="38">
        <v>10</v>
      </c>
      <c r="T26" s="2">
        <f>SUM(U26-S26)</f>
        <v>22.049999999999997</v>
      </c>
      <c r="U26" s="38">
        <v>32.049999999999997</v>
      </c>
      <c r="V26" s="38">
        <v>2.15</v>
      </c>
      <c r="W26" s="38">
        <v>1</v>
      </c>
      <c r="X26" s="33" t="s">
        <v>224</v>
      </c>
      <c r="Y26" s="40">
        <v>45386</v>
      </c>
      <c r="Z26" s="2" t="s">
        <v>155</v>
      </c>
      <c r="AA26" s="2" t="s">
        <v>35</v>
      </c>
      <c r="AB26" s="38" t="s">
        <v>53</v>
      </c>
      <c r="AC26" s="7"/>
      <c r="AD26" s="7"/>
      <c r="AE26" s="7"/>
    </row>
    <row r="27" spans="1:31" x14ac:dyDescent="0.25">
      <c r="A27" s="7">
        <v>26</v>
      </c>
      <c r="B27" s="33" t="s">
        <v>176</v>
      </c>
      <c r="C27" s="2" t="s">
        <v>298</v>
      </c>
      <c r="D27" s="7"/>
      <c r="E27" s="2" t="s">
        <v>37</v>
      </c>
      <c r="F27" s="10" t="s">
        <v>221</v>
      </c>
      <c r="G27" s="10" t="s">
        <v>220</v>
      </c>
      <c r="H27" s="8" t="s">
        <v>31</v>
      </c>
      <c r="I27" s="40">
        <v>45410</v>
      </c>
      <c r="J27" s="40">
        <v>45374</v>
      </c>
      <c r="K27" s="10" t="s">
        <v>223</v>
      </c>
      <c r="L27" s="10" t="s">
        <v>223</v>
      </c>
      <c r="M27" s="38">
        <v>75475727</v>
      </c>
      <c r="N27" s="38">
        <v>75475727</v>
      </c>
      <c r="O27" s="2">
        <v>0</v>
      </c>
      <c r="P27" s="2" t="s">
        <v>223</v>
      </c>
      <c r="Q27" s="2" t="s">
        <v>223</v>
      </c>
      <c r="R27" s="51">
        <v>45573</v>
      </c>
      <c r="S27" s="38">
        <v>1</v>
      </c>
      <c r="T27" s="2">
        <f t="shared" ref="T27:T79" si="0">SUM(U27-S27)</f>
        <v>3.0199999999999996</v>
      </c>
      <c r="U27" s="38">
        <v>4.0199999999999996</v>
      </c>
      <c r="V27" s="38">
        <v>30.34</v>
      </c>
      <c r="W27" s="38">
        <v>10</v>
      </c>
      <c r="X27" s="33" t="s">
        <v>224</v>
      </c>
      <c r="Y27" s="40">
        <v>45505</v>
      </c>
      <c r="Z27" s="2" t="s">
        <v>43</v>
      </c>
      <c r="AA27" s="2" t="s">
        <v>34</v>
      </c>
      <c r="AB27" s="38" t="s">
        <v>230</v>
      </c>
      <c r="AC27" s="7"/>
      <c r="AD27" s="7"/>
      <c r="AE27" s="7"/>
    </row>
    <row r="28" spans="1:31" x14ac:dyDescent="0.25">
      <c r="A28" s="7">
        <v>27</v>
      </c>
      <c r="B28" s="33" t="s">
        <v>177</v>
      </c>
      <c r="C28" s="2" t="s">
        <v>299</v>
      </c>
      <c r="D28" s="7"/>
      <c r="E28" s="2" t="s">
        <v>37</v>
      </c>
      <c r="F28" s="10" t="s">
        <v>221</v>
      </c>
      <c r="G28" s="10" t="s">
        <v>220</v>
      </c>
      <c r="H28" s="8" t="s">
        <v>31</v>
      </c>
      <c r="I28" s="40">
        <v>45174</v>
      </c>
      <c r="J28" s="40">
        <v>45508</v>
      </c>
      <c r="K28" s="10" t="s">
        <v>223</v>
      </c>
      <c r="L28" s="10" t="s">
        <v>223</v>
      </c>
      <c r="M28" s="38">
        <v>2569619</v>
      </c>
      <c r="N28" s="38">
        <v>2569619</v>
      </c>
      <c r="O28" s="2">
        <v>0</v>
      </c>
      <c r="P28" s="2" t="s">
        <v>223</v>
      </c>
      <c r="Q28" s="2" t="s">
        <v>223</v>
      </c>
      <c r="R28" s="51">
        <v>45579</v>
      </c>
      <c r="S28" s="38">
        <v>10</v>
      </c>
      <c r="T28" s="2">
        <f t="shared" si="0"/>
        <v>27.799999999999997</v>
      </c>
      <c r="U28" s="38">
        <v>37.799999999999997</v>
      </c>
      <c r="V28" s="38">
        <v>9.7100000000000009</v>
      </c>
      <c r="W28" s="38">
        <v>26</v>
      </c>
      <c r="X28" s="33" t="s">
        <v>224</v>
      </c>
      <c r="Y28" s="40">
        <v>45378</v>
      </c>
      <c r="Z28" s="2" t="s">
        <v>153</v>
      </c>
      <c r="AA28" s="2" t="s">
        <v>34</v>
      </c>
      <c r="AB28" s="38" t="s">
        <v>231</v>
      </c>
      <c r="AC28" s="7"/>
      <c r="AD28" s="7"/>
      <c r="AE28" s="7"/>
    </row>
    <row r="29" spans="1:31" x14ac:dyDescent="0.25">
      <c r="A29" s="7">
        <v>28</v>
      </c>
      <c r="B29" s="33" t="s">
        <v>178</v>
      </c>
      <c r="C29" s="2" t="s">
        <v>300</v>
      </c>
      <c r="D29" s="7"/>
      <c r="E29" s="2" t="s">
        <v>37</v>
      </c>
      <c r="F29" s="10" t="s">
        <v>221</v>
      </c>
      <c r="G29" s="10" t="s">
        <v>220</v>
      </c>
      <c r="H29" s="8" t="s">
        <v>31</v>
      </c>
      <c r="I29" s="40">
        <v>45485</v>
      </c>
      <c r="J29" s="40">
        <v>45455</v>
      </c>
      <c r="K29" s="10" t="s">
        <v>223</v>
      </c>
      <c r="L29" s="10" t="s">
        <v>223</v>
      </c>
      <c r="M29" s="38">
        <v>417542</v>
      </c>
      <c r="N29" s="38">
        <v>417542</v>
      </c>
      <c r="O29" s="2">
        <v>0</v>
      </c>
      <c r="P29" s="2" t="s">
        <v>223</v>
      </c>
      <c r="Q29" s="2" t="s">
        <v>223</v>
      </c>
      <c r="R29" s="51">
        <v>45581</v>
      </c>
      <c r="S29" s="38">
        <v>10</v>
      </c>
      <c r="T29" s="2">
        <f t="shared" si="0"/>
        <v>1187</v>
      </c>
      <c r="U29" s="38">
        <v>1197</v>
      </c>
      <c r="V29" s="38">
        <v>49.98</v>
      </c>
      <c r="W29" s="38">
        <v>2</v>
      </c>
      <c r="X29" s="33" t="s">
        <v>225</v>
      </c>
      <c r="Y29" s="40">
        <v>45540</v>
      </c>
      <c r="Z29" s="2" t="s">
        <v>153</v>
      </c>
      <c r="AA29" s="2" t="s">
        <v>34</v>
      </c>
      <c r="AB29" s="38" t="s">
        <v>232</v>
      </c>
      <c r="AC29" s="7"/>
      <c r="AD29" s="7"/>
      <c r="AE29" s="7"/>
    </row>
    <row r="30" spans="1:31" x14ac:dyDescent="0.25">
      <c r="A30" s="7">
        <v>29</v>
      </c>
      <c r="B30" s="33" t="s">
        <v>179</v>
      </c>
      <c r="C30" s="2" t="s">
        <v>301</v>
      </c>
      <c r="D30" s="7"/>
      <c r="E30" s="2" t="s">
        <v>37</v>
      </c>
      <c r="F30" s="10" t="s">
        <v>221</v>
      </c>
      <c r="G30" s="10" t="s">
        <v>220</v>
      </c>
      <c r="H30" s="8" t="s">
        <v>31</v>
      </c>
      <c r="I30" s="40">
        <v>45513</v>
      </c>
      <c r="J30" s="40">
        <v>45483</v>
      </c>
      <c r="K30" s="10" t="s">
        <v>223</v>
      </c>
      <c r="L30" s="10" t="s">
        <v>223</v>
      </c>
      <c r="M30" s="38">
        <v>4500000</v>
      </c>
      <c r="N30" s="38">
        <v>4500000</v>
      </c>
      <c r="O30" s="2">
        <v>0</v>
      </c>
      <c r="P30" s="2" t="s">
        <v>223</v>
      </c>
      <c r="Q30" s="2" t="s">
        <v>223</v>
      </c>
      <c r="R30" s="51">
        <v>45586</v>
      </c>
      <c r="S30" s="38">
        <v>10</v>
      </c>
      <c r="T30" s="2">
        <f t="shared" si="0"/>
        <v>350</v>
      </c>
      <c r="U30" s="38">
        <v>360</v>
      </c>
      <c r="V30" s="38">
        <v>162</v>
      </c>
      <c r="W30" s="38">
        <v>10</v>
      </c>
      <c r="X30" s="33" t="s">
        <v>224</v>
      </c>
      <c r="Y30" s="40">
        <v>45545</v>
      </c>
      <c r="Z30" s="2" t="s">
        <v>153</v>
      </c>
      <c r="AA30" s="2" t="s">
        <v>35</v>
      </c>
      <c r="AB30" s="38" t="s">
        <v>233</v>
      </c>
      <c r="AC30" s="7"/>
      <c r="AD30" s="7"/>
      <c r="AE30" s="7"/>
    </row>
    <row r="31" spans="1:31" x14ac:dyDescent="0.25">
      <c r="A31" s="7">
        <v>30</v>
      </c>
      <c r="B31" s="33" t="s">
        <v>180</v>
      </c>
      <c r="C31" s="2" t="s">
        <v>302</v>
      </c>
      <c r="D31" s="7"/>
      <c r="E31" s="2" t="s">
        <v>37</v>
      </c>
      <c r="F31" s="10" t="s">
        <v>221</v>
      </c>
      <c r="G31" s="10" t="s">
        <v>220</v>
      </c>
      <c r="H31" s="8" t="s">
        <v>31</v>
      </c>
      <c r="I31" s="40">
        <v>45472</v>
      </c>
      <c r="J31" s="40">
        <v>45442</v>
      </c>
      <c r="K31" s="10" t="s">
        <v>223</v>
      </c>
      <c r="L31" s="10" t="s">
        <v>223</v>
      </c>
      <c r="M31" s="38">
        <v>648287</v>
      </c>
      <c r="N31" s="38">
        <v>648287</v>
      </c>
      <c r="O31" s="2">
        <v>0</v>
      </c>
      <c r="P31" s="2" t="s">
        <v>223</v>
      </c>
      <c r="Q31" s="2" t="s">
        <v>223</v>
      </c>
      <c r="R31" s="51">
        <v>45587</v>
      </c>
      <c r="S31" s="38">
        <v>10</v>
      </c>
      <c r="T31" s="2">
        <f t="shared" si="0"/>
        <v>115.38</v>
      </c>
      <c r="U31" s="38">
        <v>125.38</v>
      </c>
      <c r="V31" s="38">
        <v>8.1300000000000008</v>
      </c>
      <c r="W31" s="38">
        <v>4</v>
      </c>
      <c r="X31" s="33" t="s">
        <v>226</v>
      </c>
      <c r="Y31" s="40">
        <v>45512</v>
      </c>
      <c r="Z31" s="2" t="s">
        <v>155</v>
      </c>
      <c r="AA31" s="2" t="s">
        <v>35</v>
      </c>
      <c r="AB31" s="38" t="s">
        <v>54</v>
      </c>
      <c r="AC31" s="7"/>
      <c r="AD31" s="7"/>
      <c r="AE31" s="7"/>
    </row>
    <row r="32" spans="1:31" x14ac:dyDescent="0.25">
      <c r="A32" s="7">
        <v>31</v>
      </c>
      <c r="B32" s="33" t="s">
        <v>181</v>
      </c>
      <c r="C32" s="2" t="s">
        <v>303</v>
      </c>
      <c r="D32" s="7"/>
      <c r="E32" s="2" t="s">
        <v>37</v>
      </c>
      <c r="F32" s="10" t="s">
        <v>221</v>
      </c>
      <c r="G32" s="10" t="s">
        <v>220</v>
      </c>
      <c r="H32" s="8" t="s">
        <v>31</v>
      </c>
      <c r="I32" s="40">
        <v>45506</v>
      </c>
      <c r="J32" s="40">
        <v>45476</v>
      </c>
      <c r="K32" s="10" t="s">
        <v>223</v>
      </c>
      <c r="L32" s="10" t="s">
        <v>223</v>
      </c>
      <c r="M32" s="38">
        <v>776263</v>
      </c>
      <c r="N32" s="38">
        <v>776263</v>
      </c>
      <c r="O32" s="2">
        <v>0</v>
      </c>
      <c r="P32" s="2" t="s">
        <v>223</v>
      </c>
      <c r="Q32" s="2" t="s">
        <v>223</v>
      </c>
      <c r="R32" s="51">
        <v>45587</v>
      </c>
      <c r="S32" s="38">
        <v>10</v>
      </c>
      <c r="T32" s="2">
        <f t="shared" si="0"/>
        <v>323</v>
      </c>
      <c r="U32" s="38">
        <v>333</v>
      </c>
      <c r="V32" s="38">
        <v>25.85</v>
      </c>
      <c r="W32" s="38">
        <v>29</v>
      </c>
      <c r="X32" s="33" t="s">
        <v>224</v>
      </c>
      <c r="Y32" s="40">
        <v>45537</v>
      </c>
      <c r="Z32" s="2" t="s">
        <v>152</v>
      </c>
      <c r="AA32" s="2" t="s">
        <v>34</v>
      </c>
      <c r="AB32" s="38" t="s">
        <v>234</v>
      </c>
      <c r="AC32" s="7"/>
      <c r="AD32" s="7"/>
      <c r="AE32" s="7"/>
    </row>
    <row r="33" spans="1:31" x14ac:dyDescent="0.25">
      <c r="A33" s="7">
        <v>32</v>
      </c>
      <c r="B33" s="33" t="s">
        <v>182</v>
      </c>
      <c r="C33" s="2" t="s">
        <v>304</v>
      </c>
      <c r="D33" s="7"/>
      <c r="E33" s="2" t="s">
        <v>37</v>
      </c>
      <c r="F33" s="10" t="s">
        <v>221</v>
      </c>
      <c r="G33" s="10" t="s">
        <v>220</v>
      </c>
      <c r="H33" s="8" t="s">
        <v>31</v>
      </c>
      <c r="I33" s="40">
        <v>45453</v>
      </c>
      <c r="J33" s="40">
        <v>45423</v>
      </c>
      <c r="K33" s="10" t="s">
        <v>223</v>
      </c>
      <c r="L33" s="10" t="s">
        <v>223</v>
      </c>
      <c r="M33" s="38">
        <v>4800000</v>
      </c>
      <c r="N33" s="38">
        <v>4800000</v>
      </c>
      <c r="O33" s="2">
        <v>0</v>
      </c>
      <c r="P33" s="2" t="s">
        <v>223</v>
      </c>
      <c r="Q33" s="2" t="s">
        <v>223</v>
      </c>
      <c r="R33" s="51">
        <v>45589</v>
      </c>
      <c r="S33" s="38">
        <v>10</v>
      </c>
      <c r="T33" s="2">
        <f t="shared" si="0"/>
        <v>5.3000000000000007</v>
      </c>
      <c r="U33" s="38">
        <v>15.3</v>
      </c>
      <c r="V33" s="38">
        <v>7.34</v>
      </c>
      <c r="W33" s="38">
        <v>6</v>
      </c>
      <c r="X33" s="33" t="s">
        <v>224</v>
      </c>
      <c r="Y33" s="40">
        <v>45504</v>
      </c>
      <c r="Z33" s="2" t="s">
        <v>153</v>
      </c>
      <c r="AA33" s="2" t="s">
        <v>34</v>
      </c>
      <c r="AB33" s="38" t="s">
        <v>54</v>
      </c>
      <c r="AC33" s="7"/>
      <c r="AD33" s="7"/>
      <c r="AE33" s="7"/>
    </row>
    <row r="34" spans="1:31" x14ac:dyDescent="0.25">
      <c r="A34" s="7">
        <v>33</v>
      </c>
      <c r="B34" s="34" t="s">
        <v>183</v>
      </c>
      <c r="C34" s="2" t="s">
        <v>305</v>
      </c>
      <c r="D34" s="7"/>
      <c r="E34" s="2" t="s">
        <v>37</v>
      </c>
      <c r="F34" s="10" t="s">
        <v>36</v>
      </c>
      <c r="G34" s="10" t="s">
        <v>220</v>
      </c>
      <c r="H34" s="8" t="s">
        <v>31</v>
      </c>
      <c r="I34" s="41">
        <v>45483</v>
      </c>
      <c r="J34" s="41">
        <v>45453</v>
      </c>
      <c r="K34" s="10" t="s">
        <v>223</v>
      </c>
      <c r="L34" s="10" t="s">
        <v>223</v>
      </c>
      <c r="M34" s="39">
        <v>3228000</v>
      </c>
      <c r="N34" s="39">
        <v>3228000</v>
      </c>
      <c r="O34" s="2">
        <v>0</v>
      </c>
      <c r="P34" s="2" t="s">
        <v>223</v>
      </c>
      <c r="Q34" s="2" t="s">
        <v>223</v>
      </c>
      <c r="R34" s="51">
        <v>45566</v>
      </c>
      <c r="S34" s="39">
        <v>10</v>
      </c>
      <c r="T34" s="2">
        <f t="shared" si="0"/>
        <v>71</v>
      </c>
      <c r="U34" s="39">
        <v>81</v>
      </c>
      <c r="V34" s="58">
        <v>26.146799999999999</v>
      </c>
      <c r="W34" s="39">
        <v>46</v>
      </c>
      <c r="X34" s="34" t="s">
        <v>227</v>
      </c>
      <c r="Y34" s="64">
        <v>45521</v>
      </c>
      <c r="Z34" s="2" t="s">
        <v>153</v>
      </c>
      <c r="AA34" s="2" t="s">
        <v>34</v>
      </c>
      <c r="AB34" s="38" t="s">
        <v>235</v>
      </c>
      <c r="AC34" s="7"/>
      <c r="AD34" s="7"/>
      <c r="AE34" s="7"/>
    </row>
    <row r="35" spans="1:31" x14ac:dyDescent="0.25">
      <c r="A35" s="7">
        <v>34</v>
      </c>
      <c r="B35" s="34" t="s">
        <v>184</v>
      </c>
      <c r="C35" s="2" t="s">
        <v>306</v>
      </c>
      <c r="D35" s="7"/>
      <c r="E35" s="2" t="s">
        <v>37</v>
      </c>
      <c r="F35" s="10" t="s">
        <v>36</v>
      </c>
      <c r="G35" s="10" t="s">
        <v>220</v>
      </c>
      <c r="H35" s="8" t="s">
        <v>31</v>
      </c>
      <c r="I35" s="41">
        <v>45518</v>
      </c>
      <c r="J35" s="41">
        <v>45488</v>
      </c>
      <c r="K35" s="10" t="s">
        <v>223</v>
      </c>
      <c r="L35" s="10" t="s">
        <v>223</v>
      </c>
      <c r="M35" s="39">
        <v>999900</v>
      </c>
      <c r="N35" s="39">
        <v>999900</v>
      </c>
      <c r="O35" s="2">
        <v>0</v>
      </c>
      <c r="P35" s="2" t="s">
        <v>223</v>
      </c>
      <c r="Q35" s="2" t="s">
        <v>223</v>
      </c>
      <c r="R35" s="51">
        <v>45569</v>
      </c>
      <c r="S35" s="39">
        <v>10</v>
      </c>
      <c r="T35" s="2">
        <f t="shared" si="0"/>
        <v>19</v>
      </c>
      <c r="U35" s="39">
        <v>29</v>
      </c>
      <c r="V35" s="58">
        <v>2.8997099999999998</v>
      </c>
      <c r="W35" s="39">
        <v>5</v>
      </c>
      <c r="X35" s="34" t="s">
        <v>227</v>
      </c>
      <c r="Y35" s="64">
        <v>45541</v>
      </c>
      <c r="Z35" s="2" t="s">
        <v>155</v>
      </c>
      <c r="AA35" s="2" t="s">
        <v>35</v>
      </c>
      <c r="AB35" s="38" t="s">
        <v>236</v>
      </c>
      <c r="AC35" s="7"/>
      <c r="AD35" s="7"/>
      <c r="AE35" s="7"/>
    </row>
    <row r="36" spans="1:31" x14ac:dyDescent="0.25">
      <c r="A36" s="7">
        <v>35</v>
      </c>
      <c r="B36" s="35" t="s">
        <v>185</v>
      </c>
      <c r="C36" s="2" t="s">
        <v>307</v>
      </c>
      <c r="D36" s="7"/>
      <c r="E36" s="2" t="s">
        <v>37</v>
      </c>
      <c r="F36" s="10" t="s">
        <v>36</v>
      </c>
      <c r="G36" s="10" t="s">
        <v>220</v>
      </c>
      <c r="H36" s="8" t="s">
        <v>31</v>
      </c>
      <c r="I36" s="41">
        <v>45528</v>
      </c>
      <c r="J36" s="40">
        <v>45498</v>
      </c>
      <c r="K36" s="10" t="s">
        <v>223</v>
      </c>
      <c r="L36" s="10" t="s">
        <v>223</v>
      </c>
      <c r="M36" s="38">
        <v>1490000</v>
      </c>
      <c r="N36" s="38">
        <v>1490000</v>
      </c>
      <c r="O36" s="2">
        <v>0</v>
      </c>
      <c r="P36" s="2" t="s">
        <v>223</v>
      </c>
      <c r="Q36" s="2" t="s">
        <v>223</v>
      </c>
      <c r="R36" s="51">
        <v>45573</v>
      </c>
      <c r="S36" s="38">
        <v>10</v>
      </c>
      <c r="T36" s="2">
        <f t="shared" si="0"/>
        <v>156</v>
      </c>
      <c r="U36" s="38">
        <v>166</v>
      </c>
      <c r="V36" s="59">
        <v>24.734000000000002</v>
      </c>
      <c r="W36" s="38">
        <v>10</v>
      </c>
      <c r="X36" s="33" t="s">
        <v>227</v>
      </c>
      <c r="Y36" s="64">
        <v>45542</v>
      </c>
      <c r="Z36" s="2" t="s">
        <v>43</v>
      </c>
      <c r="AA36" s="2" t="s">
        <v>34</v>
      </c>
      <c r="AB36" s="38" t="s">
        <v>50</v>
      </c>
      <c r="AC36" s="7"/>
      <c r="AD36" s="7"/>
      <c r="AE36" s="7"/>
    </row>
    <row r="37" spans="1:31" x14ac:dyDescent="0.25">
      <c r="A37" s="7">
        <v>36</v>
      </c>
      <c r="B37" s="35" t="s">
        <v>186</v>
      </c>
      <c r="C37" s="2" t="s">
        <v>308</v>
      </c>
      <c r="D37" s="7"/>
      <c r="E37" s="2" t="s">
        <v>37</v>
      </c>
      <c r="F37" s="10" t="s">
        <v>36</v>
      </c>
      <c r="G37" s="10" t="s">
        <v>220</v>
      </c>
      <c r="H37" s="8" t="s">
        <v>31</v>
      </c>
      <c r="I37" s="40">
        <v>45450</v>
      </c>
      <c r="J37" s="40">
        <v>45420</v>
      </c>
      <c r="K37" s="10" t="s">
        <v>223</v>
      </c>
      <c r="L37" s="10" t="s">
        <v>223</v>
      </c>
      <c r="M37" s="38">
        <v>742200</v>
      </c>
      <c r="N37" s="38">
        <v>742200</v>
      </c>
      <c r="O37" s="2">
        <v>0</v>
      </c>
      <c r="P37" s="2" t="s">
        <v>223</v>
      </c>
      <c r="Q37" s="2" t="s">
        <v>223</v>
      </c>
      <c r="R37" s="51">
        <v>45574</v>
      </c>
      <c r="S37" s="38">
        <v>10</v>
      </c>
      <c r="T37" s="2">
        <f t="shared" si="0"/>
        <v>118</v>
      </c>
      <c r="U37" s="38">
        <v>128</v>
      </c>
      <c r="V37" s="59">
        <v>9.5001599999999993</v>
      </c>
      <c r="W37" s="38">
        <v>33</v>
      </c>
      <c r="X37" s="33" t="s">
        <v>227</v>
      </c>
      <c r="Y37" s="64">
        <v>45477</v>
      </c>
      <c r="Z37" s="2" t="s">
        <v>152</v>
      </c>
      <c r="AA37" s="2" t="s">
        <v>34</v>
      </c>
      <c r="AB37" s="38" t="s">
        <v>237</v>
      </c>
      <c r="AC37" s="7"/>
      <c r="AD37" s="7"/>
      <c r="AE37" s="7"/>
    </row>
    <row r="38" spans="1:31" x14ac:dyDescent="0.25">
      <c r="A38" s="7">
        <v>37</v>
      </c>
      <c r="B38" s="35" t="s">
        <v>187</v>
      </c>
      <c r="C38" s="2" t="s">
        <v>309</v>
      </c>
      <c r="D38" s="7"/>
      <c r="E38" s="2" t="s">
        <v>37</v>
      </c>
      <c r="F38" s="10" t="s">
        <v>36</v>
      </c>
      <c r="G38" s="10" t="s">
        <v>220</v>
      </c>
      <c r="H38" s="8" t="s">
        <v>31</v>
      </c>
      <c r="I38" s="40">
        <v>45472</v>
      </c>
      <c r="J38" s="40">
        <v>45442</v>
      </c>
      <c r="K38" s="10" t="s">
        <v>223</v>
      </c>
      <c r="L38" s="10" t="s">
        <v>223</v>
      </c>
      <c r="M38" s="38">
        <v>1119400</v>
      </c>
      <c r="N38" s="38">
        <v>1119400</v>
      </c>
      <c r="O38" s="2">
        <v>0</v>
      </c>
      <c r="P38" s="2" t="s">
        <v>223</v>
      </c>
      <c r="Q38" s="2" t="s">
        <v>223</v>
      </c>
      <c r="R38" s="51">
        <v>45580</v>
      </c>
      <c r="S38" s="38">
        <v>10</v>
      </c>
      <c r="T38" s="2">
        <f t="shared" si="0"/>
        <v>127</v>
      </c>
      <c r="U38" s="38">
        <v>137</v>
      </c>
      <c r="V38" s="59">
        <v>15.33578</v>
      </c>
      <c r="W38" s="38">
        <v>2</v>
      </c>
      <c r="X38" s="33" t="s">
        <v>227</v>
      </c>
      <c r="Y38" s="64">
        <v>45526</v>
      </c>
      <c r="Z38" s="2" t="s">
        <v>153</v>
      </c>
      <c r="AA38" s="2" t="s">
        <v>34</v>
      </c>
      <c r="AB38" s="38" t="s">
        <v>238</v>
      </c>
      <c r="AC38" s="7"/>
      <c r="AD38" s="7"/>
      <c r="AE38" s="7"/>
    </row>
    <row r="39" spans="1:31" x14ac:dyDescent="0.25">
      <c r="A39" s="7">
        <v>38</v>
      </c>
      <c r="B39" s="35" t="s">
        <v>188</v>
      </c>
      <c r="C39" s="2" t="s">
        <v>310</v>
      </c>
      <c r="D39" s="7"/>
      <c r="E39" s="2" t="s">
        <v>37</v>
      </c>
      <c r="F39" s="10" t="s">
        <v>36</v>
      </c>
      <c r="G39" s="10" t="s">
        <v>220</v>
      </c>
      <c r="H39" s="8" t="s">
        <v>31</v>
      </c>
      <c r="I39" s="40">
        <v>45518</v>
      </c>
      <c r="J39" s="40">
        <v>45488</v>
      </c>
      <c r="K39" s="10" t="s">
        <v>223</v>
      </c>
      <c r="L39" s="10" t="s">
        <v>223</v>
      </c>
      <c r="M39" s="38">
        <v>700000</v>
      </c>
      <c r="N39" s="38">
        <v>700000</v>
      </c>
      <c r="O39" s="2">
        <v>0</v>
      </c>
      <c r="P39" s="2" t="s">
        <v>223</v>
      </c>
      <c r="Q39" s="2" t="s">
        <v>223</v>
      </c>
      <c r="R39" s="51">
        <v>45582</v>
      </c>
      <c r="S39" s="38">
        <v>10</v>
      </c>
      <c r="T39" s="2">
        <f t="shared" si="0"/>
        <v>105</v>
      </c>
      <c r="U39" s="38">
        <v>115</v>
      </c>
      <c r="V39" s="59">
        <v>8.0500000000000007</v>
      </c>
      <c r="W39" s="38">
        <v>3</v>
      </c>
      <c r="X39" s="33" t="s">
        <v>227</v>
      </c>
      <c r="Y39" s="64">
        <v>45538</v>
      </c>
      <c r="Z39" s="2" t="s">
        <v>43</v>
      </c>
      <c r="AA39" s="2" t="s">
        <v>34</v>
      </c>
      <c r="AB39" s="38" t="s">
        <v>239</v>
      </c>
      <c r="AC39" s="7"/>
      <c r="AD39" s="7"/>
      <c r="AE39" s="7"/>
    </row>
    <row r="40" spans="1:31" x14ac:dyDescent="0.25">
      <c r="A40" s="7">
        <v>39</v>
      </c>
      <c r="B40" s="35" t="s">
        <v>189</v>
      </c>
      <c r="C40" s="2" t="s">
        <v>311</v>
      </c>
      <c r="D40" s="7"/>
      <c r="E40" s="2" t="s">
        <v>37</v>
      </c>
      <c r="F40" s="10" t="s">
        <v>36</v>
      </c>
      <c r="G40" s="10" t="s">
        <v>220</v>
      </c>
      <c r="H40" s="8" t="s">
        <v>31</v>
      </c>
      <c r="I40" s="40">
        <v>45486</v>
      </c>
      <c r="J40" s="40">
        <v>45456</v>
      </c>
      <c r="K40" s="10" t="s">
        <v>223</v>
      </c>
      <c r="L40" s="10" t="s">
        <v>223</v>
      </c>
      <c r="M40" s="38">
        <v>873294</v>
      </c>
      <c r="N40" s="38">
        <v>873294</v>
      </c>
      <c r="O40" s="2">
        <v>0</v>
      </c>
      <c r="P40" s="2" t="s">
        <v>223</v>
      </c>
      <c r="Q40" s="2" t="s">
        <v>223</v>
      </c>
      <c r="R40" s="51">
        <v>45587</v>
      </c>
      <c r="S40" s="38">
        <v>10</v>
      </c>
      <c r="T40" s="2">
        <f t="shared" si="0"/>
        <v>499</v>
      </c>
      <c r="U40" s="38">
        <v>509</v>
      </c>
      <c r="V40" s="59">
        <v>44.450664600000003</v>
      </c>
      <c r="W40" s="38">
        <v>57</v>
      </c>
      <c r="X40" s="33" t="s">
        <v>228</v>
      </c>
      <c r="Y40" s="64">
        <v>45518</v>
      </c>
      <c r="Z40" s="2" t="s">
        <v>43</v>
      </c>
      <c r="AA40" s="2" t="s">
        <v>34</v>
      </c>
      <c r="AB40" s="38" t="s">
        <v>231</v>
      </c>
      <c r="AC40" s="7"/>
      <c r="AD40" s="7"/>
      <c r="AE40" s="7"/>
    </row>
    <row r="41" spans="1:31" x14ac:dyDescent="0.25">
      <c r="A41" s="7">
        <v>40</v>
      </c>
      <c r="B41" s="35" t="s">
        <v>190</v>
      </c>
      <c r="C41" s="2" t="s">
        <v>312</v>
      </c>
      <c r="D41" s="7"/>
      <c r="E41" s="2" t="s">
        <v>37</v>
      </c>
      <c r="F41" s="10" t="s">
        <v>36</v>
      </c>
      <c r="G41" s="10" t="s">
        <v>220</v>
      </c>
      <c r="H41" s="8" t="s">
        <v>31</v>
      </c>
      <c r="I41" s="40">
        <v>45546</v>
      </c>
      <c r="J41" s="40">
        <v>45516</v>
      </c>
      <c r="K41" s="10" t="s">
        <v>223</v>
      </c>
      <c r="L41" s="10" t="s">
        <v>223</v>
      </c>
      <c r="M41" s="38">
        <v>2393959</v>
      </c>
      <c r="N41" s="38">
        <v>2393959</v>
      </c>
      <c r="O41" s="2">
        <v>0</v>
      </c>
      <c r="P41" s="2" t="s">
        <v>223</v>
      </c>
      <c r="Q41" s="2" t="s">
        <v>223</v>
      </c>
      <c r="R41" s="51">
        <v>45589</v>
      </c>
      <c r="S41" s="38">
        <v>10</v>
      </c>
      <c r="T41" s="2">
        <f t="shared" si="0"/>
        <v>1684.5</v>
      </c>
      <c r="U41" s="38">
        <v>1694.5</v>
      </c>
      <c r="V41" s="59">
        <v>405.65635255000001</v>
      </c>
      <c r="W41" s="38">
        <v>107</v>
      </c>
      <c r="X41" s="33" t="s">
        <v>227</v>
      </c>
      <c r="Y41" s="64">
        <v>45556</v>
      </c>
      <c r="Z41" s="2" t="s">
        <v>155</v>
      </c>
      <c r="AA41" s="2" t="s">
        <v>35</v>
      </c>
      <c r="AB41" s="38" t="s">
        <v>235</v>
      </c>
      <c r="AC41" s="7"/>
      <c r="AD41" s="7"/>
      <c r="AE41" s="7"/>
    </row>
    <row r="42" spans="1:31" x14ac:dyDescent="0.25">
      <c r="A42" s="7">
        <v>41</v>
      </c>
      <c r="B42" s="35" t="s">
        <v>191</v>
      </c>
      <c r="C42" s="2" t="s">
        <v>313</v>
      </c>
      <c r="D42" s="7"/>
      <c r="E42" s="2" t="s">
        <v>37</v>
      </c>
      <c r="F42" s="10" t="s">
        <v>36</v>
      </c>
      <c r="G42" s="10" t="s">
        <v>220</v>
      </c>
      <c r="H42" s="8" t="s">
        <v>31</v>
      </c>
      <c r="I42" s="40">
        <v>45547</v>
      </c>
      <c r="J42" s="40">
        <v>45517</v>
      </c>
      <c r="K42" s="10" t="s">
        <v>223</v>
      </c>
      <c r="L42" s="10" t="s">
        <v>223</v>
      </c>
      <c r="M42" s="38">
        <v>2517980</v>
      </c>
      <c r="N42" s="38">
        <v>2517980</v>
      </c>
      <c r="O42" s="2">
        <v>0</v>
      </c>
      <c r="P42" s="2" t="s">
        <v>223</v>
      </c>
      <c r="Q42" s="2" t="s">
        <v>223</v>
      </c>
      <c r="R42" s="51">
        <v>45590</v>
      </c>
      <c r="S42" s="38">
        <v>10</v>
      </c>
      <c r="T42" s="2">
        <f t="shared" si="0"/>
        <v>129</v>
      </c>
      <c r="U42" s="38">
        <v>139</v>
      </c>
      <c r="V42" s="59">
        <v>34.999921999999998</v>
      </c>
      <c r="W42" s="38">
        <v>3</v>
      </c>
      <c r="X42" s="33" t="s">
        <v>227</v>
      </c>
      <c r="Y42" s="64">
        <v>45572</v>
      </c>
      <c r="Z42" s="2" t="s">
        <v>153</v>
      </c>
      <c r="AA42" s="2" t="s">
        <v>34</v>
      </c>
      <c r="AB42" s="38" t="s">
        <v>239</v>
      </c>
      <c r="AC42" s="7"/>
      <c r="AD42" s="7"/>
      <c r="AE42" s="7"/>
    </row>
    <row r="43" spans="1:31" x14ac:dyDescent="0.25">
      <c r="A43" s="7">
        <v>42</v>
      </c>
      <c r="B43" s="35" t="s">
        <v>192</v>
      </c>
      <c r="C43" s="2" t="s">
        <v>314</v>
      </c>
      <c r="D43" s="7"/>
      <c r="E43" s="2" t="s">
        <v>37</v>
      </c>
      <c r="F43" s="10" t="s">
        <v>36</v>
      </c>
      <c r="G43" s="10" t="s">
        <v>220</v>
      </c>
      <c r="H43" s="8" t="s">
        <v>31</v>
      </c>
      <c r="I43" s="40">
        <v>45500</v>
      </c>
      <c r="J43" s="40">
        <v>45470</v>
      </c>
      <c r="K43" s="10" t="s">
        <v>223</v>
      </c>
      <c r="L43" s="10" t="s">
        <v>223</v>
      </c>
      <c r="M43" s="38">
        <v>2120000</v>
      </c>
      <c r="N43" s="38">
        <v>2120000</v>
      </c>
      <c r="O43" s="2">
        <v>0</v>
      </c>
      <c r="P43" s="2" t="s">
        <v>223</v>
      </c>
      <c r="Q43" s="2" t="s">
        <v>223</v>
      </c>
      <c r="R43" s="51">
        <v>45593</v>
      </c>
      <c r="S43" s="38">
        <v>10</v>
      </c>
      <c r="T43" s="2">
        <f t="shared" si="0"/>
        <v>223</v>
      </c>
      <c r="U43" s="38">
        <v>233</v>
      </c>
      <c r="V43" s="59">
        <v>49.396000000000001</v>
      </c>
      <c r="W43" s="38">
        <v>28</v>
      </c>
      <c r="X43" s="33" t="s">
        <v>227</v>
      </c>
      <c r="Y43" s="64">
        <v>45514</v>
      </c>
      <c r="Z43" s="2" t="s">
        <v>154</v>
      </c>
      <c r="AA43" s="2" t="s">
        <v>48</v>
      </c>
      <c r="AB43" s="38" t="s">
        <v>230</v>
      </c>
      <c r="AC43" s="7"/>
      <c r="AD43" s="7"/>
      <c r="AE43" s="7"/>
    </row>
    <row r="44" spans="1:31" x14ac:dyDescent="0.25">
      <c r="A44" s="7">
        <v>43</v>
      </c>
      <c r="B44" s="35" t="s">
        <v>193</v>
      </c>
      <c r="C44" s="2" t="s">
        <v>315</v>
      </c>
      <c r="D44" s="7"/>
      <c r="E44" s="2" t="s">
        <v>37</v>
      </c>
      <c r="F44" s="10" t="s">
        <v>36</v>
      </c>
      <c r="G44" s="10" t="s">
        <v>220</v>
      </c>
      <c r="H44" s="8" t="s">
        <v>31</v>
      </c>
      <c r="I44" s="40">
        <v>45521</v>
      </c>
      <c r="J44" s="40">
        <v>45491</v>
      </c>
      <c r="K44" s="10" t="s">
        <v>223</v>
      </c>
      <c r="L44" s="10" t="s">
        <v>223</v>
      </c>
      <c r="M44" s="38">
        <v>5279160</v>
      </c>
      <c r="N44" s="38">
        <v>5279160</v>
      </c>
      <c r="O44" s="2">
        <v>0</v>
      </c>
      <c r="P44" s="2" t="s">
        <v>223</v>
      </c>
      <c r="Q44" s="2" t="s">
        <v>223</v>
      </c>
      <c r="R44" s="51">
        <v>45593</v>
      </c>
      <c r="S44" s="38">
        <v>2</v>
      </c>
      <c r="T44" s="2">
        <f t="shared" si="0"/>
        <v>203</v>
      </c>
      <c r="U44" s="38">
        <v>205</v>
      </c>
      <c r="V44" s="59">
        <v>108.22278</v>
      </c>
      <c r="W44" s="38">
        <v>161</v>
      </c>
      <c r="X44" s="33" t="s">
        <v>227</v>
      </c>
      <c r="Y44" s="64">
        <v>45545</v>
      </c>
      <c r="Z44" s="2" t="s">
        <v>153</v>
      </c>
      <c r="AA44" s="2" t="s">
        <v>34</v>
      </c>
      <c r="AB44" s="38" t="s">
        <v>240</v>
      </c>
      <c r="AC44" s="7"/>
      <c r="AD44" s="7"/>
      <c r="AE44" s="7"/>
    </row>
    <row r="45" spans="1:31" x14ac:dyDescent="0.25">
      <c r="A45" s="7">
        <v>44</v>
      </c>
      <c r="B45" s="33" t="s">
        <v>194</v>
      </c>
      <c r="C45" s="2" t="s">
        <v>316</v>
      </c>
      <c r="D45" s="7"/>
      <c r="E45" s="2" t="s">
        <v>37</v>
      </c>
      <c r="F45" s="10" t="s">
        <v>221</v>
      </c>
      <c r="G45" s="10" t="s">
        <v>220</v>
      </c>
      <c r="H45" s="8" t="s">
        <v>31</v>
      </c>
      <c r="I45" s="40">
        <v>44965</v>
      </c>
      <c r="J45" s="40">
        <v>44935</v>
      </c>
      <c r="K45" s="10" t="s">
        <v>223</v>
      </c>
      <c r="L45" s="10" t="s">
        <v>223</v>
      </c>
      <c r="M45" s="42">
        <v>1881250</v>
      </c>
      <c r="N45" s="42">
        <v>1881250</v>
      </c>
      <c r="O45" s="2">
        <v>0</v>
      </c>
      <c r="P45" s="2" t="s">
        <v>223</v>
      </c>
      <c r="Q45" s="2" t="s">
        <v>223</v>
      </c>
      <c r="R45" s="51">
        <v>45566</v>
      </c>
      <c r="S45" s="38">
        <v>10</v>
      </c>
      <c r="T45" s="2">
        <f t="shared" si="0"/>
        <v>15</v>
      </c>
      <c r="U45" s="38">
        <v>25</v>
      </c>
      <c r="V45" s="60">
        <v>4.7</v>
      </c>
      <c r="W45" s="42">
        <v>1</v>
      </c>
      <c r="X45" s="62" t="s">
        <v>225</v>
      </c>
      <c r="Y45" s="40">
        <v>45477</v>
      </c>
      <c r="Z45" s="2" t="s">
        <v>155</v>
      </c>
      <c r="AA45" s="2" t="s">
        <v>35</v>
      </c>
      <c r="AB45" s="38" t="s">
        <v>241</v>
      </c>
      <c r="AC45" s="7"/>
      <c r="AD45" s="7"/>
      <c r="AE45" s="7"/>
    </row>
    <row r="46" spans="1:31" x14ac:dyDescent="0.25">
      <c r="A46" s="7">
        <v>45</v>
      </c>
      <c r="B46" s="33" t="s">
        <v>194</v>
      </c>
      <c r="C46" s="2" t="s">
        <v>316</v>
      </c>
      <c r="D46" s="7"/>
      <c r="E46" s="2" t="s">
        <v>37</v>
      </c>
      <c r="F46" s="10" t="s">
        <v>221</v>
      </c>
      <c r="G46" s="10" t="s">
        <v>220</v>
      </c>
      <c r="H46" s="8" t="s">
        <v>31</v>
      </c>
      <c r="I46" s="40">
        <v>44965</v>
      </c>
      <c r="J46" s="40">
        <v>44935</v>
      </c>
      <c r="K46" s="10" t="s">
        <v>223</v>
      </c>
      <c r="L46" s="10" t="s">
        <v>223</v>
      </c>
      <c r="M46" s="42">
        <v>1881250</v>
      </c>
      <c r="N46" s="42">
        <v>1881250</v>
      </c>
      <c r="O46" s="2">
        <v>0</v>
      </c>
      <c r="P46" s="2" t="s">
        <v>223</v>
      </c>
      <c r="Q46" s="2" t="s">
        <v>223</v>
      </c>
      <c r="R46" s="51">
        <v>45566</v>
      </c>
      <c r="S46" s="38">
        <v>10</v>
      </c>
      <c r="T46" s="2">
        <f t="shared" si="0"/>
        <v>15</v>
      </c>
      <c r="U46" s="38">
        <v>25</v>
      </c>
      <c r="V46" s="60">
        <v>4.7</v>
      </c>
      <c r="W46" s="42">
        <v>1</v>
      </c>
      <c r="X46" s="62" t="s">
        <v>225</v>
      </c>
      <c r="Y46" s="40">
        <v>45485</v>
      </c>
      <c r="Z46" s="2" t="s">
        <v>155</v>
      </c>
      <c r="AA46" s="2" t="s">
        <v>35</v>
      </c>
      <c r="AB46" s="38" t="s">
        <v>241</v>
      </c>
      <c r="AC46" s="7"/>
      <c r="AD46" s="7"/>
      <c r="AE46" s="7"/>
    </row>
    <row r="47" spans="1:31" x14ac:dyDescent="0.25">
      <c r="A47" s="7">
        <v>46</v>
      </c>
      <c r="B47" s="33" t="s">
        <v>195</v>
      </c>
      <c r="C47" s="2" t="s">
        <v>317</v>
      </c>
      <c r="D47" s="7"/>
      <c r="E47" s="2" t="s">
        <v>37</v>
      </c>
      <c r="F47" s="10" t="s">
        <v>221</v>
      </c>
      <c r="G47" s="10" t="s">
        <v>220</v>
      </c>
      <c r="H47" s="8" t="s">
        <v>31</v>
      </c>
      <c r="I47" s="40">
        <v>45341</v>
      </c>
      <c r="J47" s="40">
        <v>45311</v>
      </c>
      <c r="K47" s="10" t="s">
        <v>223</v>
      </c>
      <c r="L47" s="10" t="s">
        <v>223</v>
      </c>
      <c r="M47" s="42">
        <v>32500000</v>
      </c>
      <c r="N47" s="42">
        <v>32500000</v>
      </c>
      <c r="O47" s="2">
        <v>0</v>
      </c>
      <c r="P47" s="2" t="s">
        <v>223</v>
      </c>
      <c r="Q47" s="2" t="s">
        <v>223</v>
      </c>
      <c r="R47" s="51">
        <v>45566</v>
      </c>
      <c r="S47" s="38">
        <v>1</v>
      </c>
      <c r="T47" s="2">
        <f t="shared" si="0"/>
        <v>13.4</v>
      </c>
      <c r="U47" s="38">
        <v>14.4</v>
      </c>
      <c r="V47" s="60">
        <v>46.8</v>
      </c>
      <c r="W47" s="42">
        <v>1</v>
      </c>
      <c r="X47" s="62" t="s">
        <v>224</v>
      </c>
      <c r="Y47" s="40">
        <v>45419</v>
      </c>
      <c r="Z47" s="2" t="s">
        <v>155</v>
      </c>
      <c r="AA47" s="2" t="s">
        <v>35</v>
      </c>
      <c r="AB47" s="38" t="s">
        <v>240</v>
      </c>
      <c r="AC47" s="7"/>
      <c r="AD47" s="7"/>
      <c r="AE47" s="7"/>
    </row>
    <row r="48" spans="1:31" x14ac:dyDescent="0.25">
      <c r="A48" s="7">
        <v>47</v>
      </c>
      <c r="B48" s="33" t="s">
        <v>196</v>
      </c>
      <c r="C48" s="2" t="s">
        <v>318</v>
      </c>
      <c r="D48" s="7"/>
      <c r="E48" s="2" t="s">
        <v>37</v>
      </c>
      <c r="F48" s="10" t="s">
        <v>221</v>
      </c>
      <c r="G48" s="10" t="s">
        <v>220</v>
      </c>
      <c r="H48" s="8" t="s">
        <v>31</v>
      </c>
      <c r="I48" s="40">
        <v>44985</v>
      </c>
      <c r="J48" s="40">
        <v>44953</v>
      </c>
      <c r="K48" s="10" t="s">
        <v>223</v>
      </c>
      <c r="L48" s="10" t="s">
        <v>223</v>
      </c>
      <c r="M48" s="42">
        <v>507936</v>
      </c>
      <c r="N48" s="42">
        <v>507936</v>
      </c>
      <c r="O48" s="2">
        <v>0</v>
      </c>
      <c r="P48" s="2" t="s">
        <v>223</v>
      </c>
      <c r="Q48" s="2" t="s">
        <v>223</v>
      </c>
      <c r="R48" s="51">
        <v>45566</v>
      </c>
      <c r="S48" s="38">
        <v>10</v>
      </c>
      <c r="T48" s="2">
        <f t="shared" si="0"/>
        <v>32</v>
      </c>
      <c r="U48" s="38">
        <v>42</v>
      </c>
      <c r="V48" s="60">
        <v>2.13</v>
      </c>
      <c r="W48" s="42">
        <v>1</v>
      </c>
      <c r="X48" s="62" t="s">
        <v>225</v>
      </c>
      <c r="Y48" s="40">
        <v>45469</v>
      </c>
      <c r="Z48" s="2" t="s">
        <v>332</v>
      </c>
      <c r="AA48" s="2" t="s">
        <v>48</v>
      </c>
      <c r="AB48" s="38" t="s">
        <v>242</v>
      </c>
      <c r="AC48" s="7"/>
      <c r="AD48" s="7"/>
      <c r="AE48" s="7"/>
    </row>
    <row r="49" spans="1:31" x14ac:dyDescent="0.25">
      <c r="A49" s="7">
        <v>48</v>
      </c>
      <c r="B49" s="33" t="s">
        <v>196</v>
      </c>
      <c r="C49" s="2" t="s">
        <v>318</v>
      </c>
      <c r="D49" s="7"/>
      <c r="E49" s="2" t="s">
        <v>37</v>
      </c>
      <c r="F49" s="10" t="s">
        <v>221</v>
      </c>
      <c r="G49" s="10" t="s">
        <v>220</v>
      </c>
      <c r="H49" s="8" t="s">
        <v>31</v>
      </c>
      <c r="I49" s="40">
        <v>44985</v>
      </c>
      <c r="J49" s="40">
        <v>44953</v>
      </c>
      <c r="K49" s="10" t="s">
        <v>223</v>
      </c>
      <c r="L49" s="10" t="s">
        <v>223</v>
      </c>
      <c r="M49" s="42">
        <v>777777</v>
      </c>
      <c r="N49" s="42">
        <v>777777</v>
      </c>
      <c r="O49" s="2">
        <v>0</v>
      </c>
      <c r="P49" s="2" t="s">
        <v>223</v>
      </c>
      <c r="Q49" s="2" t="s">
        <v>223</v>
      </c>
      <c r="R49" s="51">
        <v>45566</v>
      </c>
      <c r="S49" s="38">
        <v>10</v>
      </c>
      <c r="T49" s="2">
        <f t="shared" si="0"/>
        <v>32</v>
      </c>
      <c r="U49" s="38">
        <v>42</v>
      </c>
      <c r="V49" s="60">
        <v>3.27</v>
      </c>
      <c r="W49" s="42">
        <v>1</v>
      </c>
      <c r="X49" s="62" t="s">
        <v>225</v>
      </c>
      <c r="Y49" s="40">
        <v>45490</v>
      </c>
      <c r="Z49" s="2" t="s">
        <v>332</v>
      </c>
      <c r="AA49" s="2" t="s">
        <v>48</v>
      </c>
      <c r="AB49" s="38" t="s">
        <v>242</v>
      </c>
      <c r="AC49" s="7"/>
      <c r="AD49" s="7"/>
      <c r="AE49" s="7"/>
    </row>
    <row r="50" spans="1:31" x14ac:dyDescent="0.25">
      <c r="A50" s="7">
        <v>49</v>
      </c>
      <c r="B50" s="33" t="s">
        <v>197</v>
      </c>
      <c r="C50" s="2" t="s">
        <v>319</v>
      </c>
      <c r="D50" s="7"/>
      <c r="E50" s="2" t="s">
        <v>37</v>
      </c>
      <c r="F50" s="10" t="s">
        <v>221</v>
      </c>
      <c r="G50" s="10" t="s">
        <v>220</v>
      </c>
      <c r="H50" s="8" t="s">
        <v>31</v>
      </c>
      <c r="I50" s="40">
        <v>45199</v>
      </c>
      <c r="J50" s="40">
        <v>45169</v>
      </c>
      <c r="K50" s="10" t="s">
        <v>223</v>
      </c>
      <c r="L50" s="10" t="s">
        <v>223</v>
      </c>
      <c r="M50" s="42">
        <v>56100000</v>
      </c>
      <c r="N50" s="42">
        <v>56100000</v>
      </c>
      <c r="O50" s="2">
        <v>0</v>
      </c>
      <c r="P50" s="2" t="s">
        <v>223</v>
      </c>
      <c r="Q50" s="2" t="s">
        <v>223</v>
      </c>
      <c r="R50" s="51">
        <v>45569</v>
      </c>
      <c r="S50" s="38">
        <v>1</v>
      </c>
      <c r="T50" s="2">
        <f t="shared" si="0"/>
        <v>3</v>
      </c>
      <c r="U50" s="38">
        <v>4</v>
      </c>
      <c r="V50" s="60">
        <v>22.44</v>
      </c>
      <c r="W50" s="42">
        <v>5</v>
      </c>
      <c r="X50" s="62" t="s">
        <v>226</v>
      </c>
      <c r="Y50" s="40">
        <v>45400</v>
      </c>
      <c r="Z50" s="2" t="s">
        <v>155</v>
      </c>
      <c r="AA50" s="2" t="s">
        <v>35</v>
      </c>
      <c r="AB50" s="38" t="s">
        <v>243</v>
      </c>
      <c r="AC50" s="7"/>
      <c r="AD50" s="7"/>
      <c r="AE50" s="7"/>
    </row>
    <row r="51" spans="1:31" x14ac:dyDescent="0.25">
      <c r="A51" s="7">
        <v>50</v>
      </c>
      <c r="B51" s="33" t="s">
        <v>198</v>
      </c>
      <c r="C51" s="2" t="s">
        <v>320</v>
      </c>
      <c r="D51" s="7"/>
      <c r="E51" s="2" t="s">
        <v>37</v>
      </c>
      <c r="F51" s="10" t="s">
        <v>221</v>
      </c>
      <c r="G51" s="10" t="s">
        <v>220</v>
      </c>
      <c r="H51" s="8" t="s">
        <v>31</v>
      </c>
      <c r="I51" s="40">
        <v>44932</v>
      </c>
      <c r="J51" s="40">
        <v>44902</v>
      </c>
      <c r="K51" s="10" t="s">
        <v>223</v>
      </c>
      <c r="L51" s="10" t="s">
        <v>223</v>
      </c>
      <c r="M51" s="42">
        <v>2594246</v>
      </c>
      <c r="N51" s="42">
        <v>2594246</v>
      </c>
      <c r="O51" s="2">
        <v>0</v>
      </c>
      <c r="P51" s="2" t="s">
        <v>223</v>
      </c>
      <c r="Q51" s="2" t="s">
        <v>223</v>
      </c>
      <c r="R51" s="51">
        <v>45575</v>
      </c>
      <c r="S51" s="38">
        <v>10</v>
      </c>
      <c r="T51" s="2">
        <f t="shared" si="0"/>
        <v>87</v>
      </c>
      <c r="U51" s="38">
        <v>97</v>
      </c>
      <c r="V51" s="60">
        <v>25.16</v>
      </c>
      <c r="W51" s="42">
        <v>3</v>
      </c>
      <c r="X51" s="62" t="s">
        <v>224</v>
      </c>
      <c r="Y51" s="40">
        <v>45518</v>
      </c>
      <c r="Z51" s="2" t="s">
        <v>153</v>
      </c>
      <c r="AA51" s="2" t="s">
        <v>34</v>
      </c>
      <c r="AB51" s="38" t="s">
        <v>147</v>
      </c>
      <c r="AC51" s="7"/>
      <c r="AD51" s="7"/>
      <c r="AE51" s="7"/>
    </row>
    <row r="52" spans="1:31" x14ac:dyDescent="0.25">
      <c r="A52" s="7">
        <v>51</v>
      </c>
      <c r="B52" s="33" t="s">
        <v>199</v>
      </c>
      <c r="C52" s="2" t="s">
        <v>321</v>
      </c>
      <c r="D52" s="7"/>
      <c r="E52" s="2" t="s">
        <v>37</v>
      </c>
      <c r="F52" s="10" t="s">
        <v>221</v>
      </c>
      <c r="G52" s="10" t="s">
        <v>220</v>
      </c>
      <c r="H52" s="8" t="s">
        <v>31</v>
      </c>
      <c r="I52" s="40">
        <v>45360</v>
      </c>
      <c r="J52" s="40">
        <v>45330</v>
      </c>
      <c r="K52" s="10" t="s">
        <v>223</v>
      </c>
      <c r="L52" s="10" t="s">
        <v>223</v>
      </c>
      <c r="M52" s="42">
        <v>1567</v>
      </c>
      <c r="N52" s="42">
        <v>1567</v>
      </c>
      <c r="O52" s="2">
        <v>0</v>
      </c>
      <c r="P52" s="2" t="s">
        <v>223</v>
      </c>
      <c r="Q52" s="2" t="s">
        <v>223</v>
      </c>
      <c r="R52" s="51">
        <v>45579</v>
      </c>
      <c r="S52" s="38">
        <v>1</v>
      </c>
      <c r="T52" s="2">
        <f t="shared" si="0"/>
        <v>26</v>
      </c>
      <c r="U52" s="38">
        <v>27</v>
      </c>
      <c r="V52" s="60">
        <v>0</v>
      </c>
      <c r="W52" s="42">
        <v>1</v>
      </c>
      <c r="X52" s="62" t="s">
        <v>224</v>
      </c>
      <c r="Y52" s="40">
        <v>45412</v>
      </c>
      <c r="Z52" s="2" t="s">
        <v>153</v>
      </c>
      <c r="AA52" s="2" t="s">
        <v>34</v>
      </c>
      <c r="AB52" s="38" t="s">
        <v>235</v>
      </c>
      <c r="AC52" s="7"/>
      <c r="AD52" s="7"/>
      <c r="AE52" s="7"/>
    </row>
    <row r="53" spans="1:31" x14ac:dyDescent="0.25">
      <c r="A53" s="7">
        <v>52</v>
      </c>
      <c r="B53" s="33" t="s">
        <v>199</v>
      </c>
      <c r="C53" s="2" t="s">
        <v>321</v>
      </c>
      <c r="D53" s="7"/>
      <c r="E53" s="2" t="s">
        <v>37</v>
      </c>
      <c r="F53" s="10" t="s">
        <v>221</v>
      </c>
      <c r="G53" s="10" t="s">
        <v>220</v>
      </c>
      <c r="H53" s="8" t="s">
        <v>31</v>
      </c>
      <c r="I53" s="40">
        <v>45360</v>
      </c>
      <c r="J53" s="40">
        <v>45330</v>
      </c>
      <c r="K53" s="10" t="s">
        <v>223</v>
      </c>
      <c r="L53" s="10" t="s">
        <v>223</v>
      </c>
      <c r="M53" s="42">
        <v>250000</v>
      </c>
      <c r="N53" s="42">
        <v>250000</v>
      </c>
      <c r="O53" s="2">
        <v>0</v>
      </c>
      <c r="P53" s="2" t="s">
        <v>223</v>
      </c>
      <c r="Q53" s="2" t="s">
        <v>223</v>
      </c>
      <c r="R53" s="51">
        <v>45579</v>
      </c>
      <c r="S53" s="38">
        <v>1</v>
      </c>
      <c r="T53" s="2">
        <f t="shared" si="0"/>
        <v>26</v>
      </c>
      <c r="U53" s="38">
        <v>27</v>
      </c>
      <c r="V53" s="60">
        <v>0.68</v>
      </c>
      <c r="W53" s="42">
        <v>1</v>
      </c>
      <c r="X53" s="62" t="s">
        <v>224</v>
      </c>
      <c r="Y53" s="40">
        <v>45471</v>
      </c>
      <c r="Z53" s="2" t="s">
        <v>153</v>
      </c>
      <c r="AA53" s="2" t="s">
        <v>34</v>
      </c>
      <c r="AB53" s="38" t="s">
        <v>235</v>
      </c>
      <c r="AC53" s="7"/>
      <c r="AD53" s="7"/>
      <c r="AE53" s="7"/>
    </row>
    <row r="54" spans="1:31" x14ac:dyDescent="0.25">
      <c r="A54" s="7">
        <v>53</v>
      </c>
      <c r="B54" s="33" t="s">
        <v>199</v>
      </c>
      <c r="C54" s="2" t="s">
        <v>321</v>
      </c>
      <c r="D54" s="7"/>
      <c r="E54" s="2" t="s">
        <v>37</v>
      </c>
      <c r="F54" s="10" t="s">
        <v>221</v>
      </c>
      <c r="G54" s="10" t="s">
        <v>220</v>
      </c>
      <c r="H54" s="8" t="s">
        <v>31</v>
      </c>
      <c r="I54" s="40">
        <v>45360</v>
      </c>
      <c r="J54" s="40">
        <v>45330</v>
      </c>
      <c r="K54" s="10" t="s">
        <v>223</v>
      </c>
      <c r="L54" s="10" t="s">
        <v>223</v>
      </c>
      <c r="M54" s="42">
        <v>500000</v>
      </c>
      <c r="N54" s="42">
        <v>500000</v>
      </c>
      <c r="O54" s="2">
        <v>0</v>
      </c>
      <c r="P54" s="2" t="s">
        <v>223</v>
      </c>
      <c r="Q54" s="2" t="s">
        <v>223</v>
      </c>
      <c r="R54" s="51">
        <v>45579</v>
      </c>
      <c r="S54" s="38">
        <v>1</v>
      </c>
      <c r="T54" s="2">
        <f t="shared" si="0"/>
        <v>26</v>
      </c>
      <c r="U54" s="38">
        <v>27</v>
      </c>
      <c r="V54" s="60">
        <v>1.35</v>
      </c>
      <c r="W54" s="42">
        <v>1</v>
      </c>
      <c r="X54" s="62" t="s">
        <v>224</v>
      </c>
      <c r="Y54" s="40">
        <v>45404</v>
      </c>
      <c r="Z54" s="2" t="s">
        <v>153</v>
      </c>
      <c r="AA54" s="2" t="s">
        <v>34</v>
      </c>
      <c r="AB54" s="38" t="s">
        <v>235</v>
      </c>
      <c r="AC54" s="7"/>
      <c r="AD54" s="7"/>
      <c r="AE54" s="7"/>
    </row>
    <row r="55" spans="1:31" x14ac:dyDescent="0.25">
      <c r="A55" s="7">
        <v>54</v>
      </c>
      <c r="B55" s="33" t="s">
        <v>199</v>
      </c>
      <c r="C55" s="2" t="s">
        <v>321</v>
      </c>
      <c r="D55" s="7"/>
      <c r="E55" s="2" t="s">
        <v>37</v>
      </c>
      <c r="F55" s="10" t="s">
        <v>221</v>
      </c>
      <c r="G55" s="10" t="s">
        <v>220</v>
      </c>
      <c r="H55" s="8" t="s">
        <v>31</v>
      </c>
      <c r="I55" s="40">
        <v>45360</v>
      </c>
      <c r="J55" s="40">
        <v>45330</v>
      </c>
      <c r="K55" s="10" t="s">
        <v>223</v>
      </c>
      <c r="L55" s="10" t="s">
        <v>223</v>
      </c>
      <c r="M55" s="42">
        <v>1255000</v>
      </c>
      <c r="N55" s="42">
        <v>1255000</v>
      </c>
      <c r="O55" s="2">
        <v>0</v>
      </c>
      <c r="P55" s="2" t="s">
        <v>223</v>
      </c>
      <c r="Q55" s="2" t="s">
        <v>223</v>
      </c>
      <c r="R55" s="51">
        <v>45579</v>
      </c>
      <c r="S55" s="38">
        <v>1</v>
      </c>
      <c r="T55" s="2">
        <f t="shared" si="0"/>
        <v>26</v>
      </c>
      <c r="U55" s="38">
        <v>27</v>
      </c>
      <c r="V55" s="60">
        <v>3.39</v>
      </c>
      <c r="W55" s="42">
        <v>1</v>
      </c>
      <c r="X55" s="62" t="s">
        <v>224</v>
      </c>
      <c r="Y55" s="40">
        <v>45495</v>
      </c>
      <c r="Z55" s="2" t="s">
        <v>153</v>
      </c>
      <c r="AA55" s="2" t="s">
        <v>34</v>
      </c>
      <c r="AB55" s="38" t="s">
        <v>235</v>
      </c>
      <c r="AC55" s="7"/>
      <c r="AD55" s="7"/>
      <c r="AE55" s="7"/>
    </row>
    <row r="56" spans="1:31" x14ac:dyDescent="0.25">
      <c r="A56" s="7">
        <v>55</v>
      </c>
      <c r="B56" s="33" t="s">
        <v>199</v>
      </c>
      <c r="C56" s="2" t="s">
        <v>321</v>
      </c>
      <c r="D56" s="7"/>
      <c r="E56" s="2" t="s">
        <v>37</v>
      </c>
      <c r="F56" s="10" t="s">
        <v>221</v>
      </c>
      <c r="G56" s="10" t="s">
        <v>220</v>
      </c>
      <c r="H56" s="8" t="s">
        <v>31</v>
      </c>
      <c r="I56" s="40">
        <v>45360</v>
      </c>
      <c r="J56" s="40">
        <v>45330</v>
      </c>
      <c r="K56" s="10" t="s">
        <v>223</v>
      </c>
      <c r="L56" s="10" t="s">
        <v>223</v>
      </c>
      <c r="M56" s="42">
        <v>2350000</v>
      </c>
      <c r="N56" s="42">
        <v>2350000</v>
      </c>
      <c r="O56" s="2">
        <v>0</v>
      </c>
      <c r="P56" s="2" t="s">
        <v>223</v>
      </c>
      <c r="Q56" s="2" t="s">
        <v>223</v>
      </c>
      <c r="R56" s="51">
        <v>45579</v>
      </c>
      <c r="S56" s="38">
        <v>1</v>
      </c>
      <c r="T56" s="2">
        <f t="shared" si="0"/>
        <v>26</v>
      </c>
      <c r="U56" s="38">
        <v>27</v>
      </c>
      <c r="V56" s="60">
        <v>6.35</v>
      </c>
      <c r="W56" s="42">
        <v>1</v>
      </c>
      <c r="X56" s="62" t="s">
        <v>224</v>
      </c>
      <c r="Y56" s="40">
        <v>45450</v>
      </c>
      <c r="Z56" s="2" t="s">
        <v>153</v>
      </c>
      <c r="AA56" s="2" t="s">
        <v>34</v>
      </c>
      <c r="AB56" s="38" t="s">
        <v>235</v>
      </c>
      <c r="AC56" s="7"/>
      <c r="AD56" s="7"/>
      <c r="AE56" s="7"/>
    </row>
    <row r="57" spans="1:31" x14ac:dyDescent="0.25">
      <c r="A57" s="7">
        <v>56</v>
      </c>
      <c r="B57" s="33" t="s">
        <v>199</v>
      </c>
      <c r="C57" s="2" t="s">
        <v>321</v>
      </c>
      <c r="D57" s="7"/>
      <c r="E57" s="2" t="s">
        <v>37</v>
      </c>
      <c r="F57" s="10" t="s">
        <v>221</v>
      </c>
      <c r="G57" s="10" t="s">
        <v>220</v>
      </c>
      <c r="H57" s="8" t="s">
        <v>31</v>
      </c>
      <c r="I57" s="40">
        <v>45360</v>
      </c>
      <c r="J57" s="40">
        <v>45330</v>
      </c>
      <c r="K57" s="10" t="s">
        <v>223</v>
      </c>
      <c r="L57" s="10" t="s">
        <v>223</v>
      </c>
      <c r="M57" s="42">
        <v>2960000</v>
      </c>
      <c r="N57" s="42">
        <v>2960000</v>
      </c>
      <c r="O57" s="2">
        <v>0</v>
      </c>
      <c r="P57" s="2" t="s">
        <v>223</v>
      </c>
      <c r="Q57" s="2" t="s">
        <v>223</v>
      </c>
      <c r="R57" s="51">
        <v>45579</v>
      </c>
      <c r="S57" s="38">
        <v>1</v>
      </c>
      <c r="T57" s="2">
        <f t="shared" si="0"/>
        <v>26</v>
      </c>
      <c r="U57" s="38">
        <v>27</v>
      </c>
      <c r="V57" s="60">
        <v>7.99</v>
      </c>
      <c r="W57" s="42">
        <v>1</v>
      </c>
      <c r="X57" s="62" t="s">
        <v>224</v>
      </c>
      <c r="Y57" s="40">
        <v>45462</v>
      </c>
      <c r="Z57" s="2" t="s">
        <v>153</v>
      </c>
      <c r="AA57" s="2" t="s">
        <v>34</v>
      </c>
      <c r="AB57" s="38" t="s">
        <v>235</v>
      </c>
      <c r="AC57" s="7"/>
      <c r="AD57" s="7"/>
      <c r="AE57" s="7"/>
    </row>
    <row r="58" spans="1:31" x14ac:dyDescent="0.25">
      <c r="A58" s="7">
        <v>57</v>
      </c>
      <c r="B58" s="33" t="s">
        <v>199</v>
      </c>
      <c r="C58" s="2" t="s">
        <v>321</v>
      </c>
      <c r="D58" s="7"/>
      <c r="E58" s="2" t="s">
        <v>37</v>
      </c>
      <c r="F58" s="10" t="s">
        <v>221</v>
      </c>
      <c r="G58" s="10" t="s">
        <v>220</v>
      </c>
      <c r="H58" s="8" t="s">
        <v>31</v>
      </c>
      <c r="I58" s="40">
        <v>45360</v>
      </c>
      <c r="J58" s="40">
        <v>45330</v>
      </c>
      <c r="K58" s="10" t="s">
        <v>223</v>
      </c>
      <c r="L58" s="10" t="s">
        <v>223</v>
      </c>
      <c r="M58" s="42">
        <v>11000000</v>
      </c>
      <c r="N58" s="42">
        <v>11000000</v>
      </c>
      <c r="O58" s="2">
        <v>0</v>
      </c>
      <c r="P58" s="2" t="s">
        <v>223</v>
      </c>
      <c r="Q58" s="2" t="s">
        <v>223</v>
      </c>
      <c r="R58" s="51">
        <v>45579</v>
      </c>
      <c r="S58" s="38">
        <v>1</v>
      </c>
      <c r="T58" s="2">
        <f t="shared" si="0"/>
        <v>26</v>
      </c>
      <c r="U58" s="38">
        <v>27</v>
      </c>
      <c r="V58" s="60">
        <v>29.7</v>
      </c>
      <c r="W58" s="42">
        <v>1</v>
      </c>
      <c r="X58" s="62" t="s">
        <v>224</v>
      </c>
      <c r="Y58" s="40">
        <v>45446</v>
      </c>
      <c r="Z58" s="2" t="s">
        <v>153</v>
      </c>
      <c r="AA58" s="2" t="s">
        <v>34</v>
      </c>
      <c r="AB58" s="38" t="s">
        <v>235</v>
      </c>
      <c r="AC58" s="7"/>
      <c r="AD58" s="7"/>
      <c r="AE58" s="7"/>
    </row>
    <row r="59" spans="1:31" x14ac:dyDescent="0.25">
      <c r="A59" s="7">
        <v>58</v>
      </c>
      <c r="B59" s="33" t="s">
        <v>200</v>
      </c>
      <c r="C59" s="2" t="s">
        <v>322</v>
      </c>
      <c r="D59" s="7"/>
      <c r="E59" s="2" t="s">
        <v>37</v>
      </c>
      <c r="F59" s="10" t="s">
        <v>221</v>
      </c>
      <c r="G59" s="10" t="s">
        <v>220</v>
      </c>
      <c r="H59" s="8" t="s">
        <v>31</v>
      </c>
      <c r="I59" s="40">
        <v>45264</v>
      </c>
      <c r="J59" s="40">
        <v>45233</v>
      </c>
      <c r="K59" s="10" t="s">
        <v>223</v>
      </c>
      <c r="L59" s="10" t="s">
        <v>223</v>
      </c>
      <c r="M59" s="38">
        <v>2768000</v>
      </c>
      <c r="N59" s="38">
        <v>2768000</v>
      </c>
      <c r="O59" s="2">
        <v>0</v>
      </c>
      <c r="P59" s="2" t="s">
        <v>223</v>
      </c>
      <c r="Q59" s="2" t="s">
        <v>223</v>
      </c>
      <c r="R59" s="51">
        <v>45583</v>
      </c>
      <c r="S59" s="38">
        <v>2</v>
      </c>
      <c r="T59" s="2">
        <f t="shared" si="0"/>
        <v>16.71</v>
      </c>
      <c r="U59" s="38">
        <v>18.71</v>
      </c>
      <c r="V59" s="59">
        <v>5.18</v>
      </c>
      <c r="W59" s="61">
        <v>13</v>
      </c>
      <c r="X59" s="63" t="s">
        <v>226</v>
      </c>
      <c r="Y59" s="40">
        <v>45471</v>
      </c>
      <c r="Z59" s="2" t="s">
        <v>333</v>
      </c>
      <c r="AA59" s="2" t="s">
        <v>35</v>
      </c>
      <c r="AB59" s="38" t="s">
        <v>232</v>
      </c>
      <c r="AC59" s="7"/>
      <c r="AD59" s="7"/>
      <c r="AE59" s="7"/>
    </row>
    <row r="60" spans="1:31" x14ac:dyDescent="0.25">
      <c r="A60" s="7">
        <v>59</v>
      </c>
      <c r="B60" s="33" t="s">
        <v>201</v>
      </c>
      <c r="C60" s="2" t="s">
        <v>323</v>
      </c>
      <c r="D60" s="7"/>
      <c r="E60" s="2" t="s">
        <v>37</v>
      </c>
      <c r="F60" s="10" t="s">
        <v>221</v>
      </c>
      <c r="G60" s="10" t="s">
        <v>220</v>
      </c>
      <c r="H60" s="8" t="s">
        <v>31</v>
      </c>
      <c r="I60" s="40">
        <v>44834</v>
      </c>
      <c r="J60" s="40">
        <v>44803</v>
      </c>
      <c r="K60" s="10" t="s">
        <v>223</v>
      </c>
      <c r="L60" s="10" t="s">
        <v>223</v>
      </c>
      <c r="M60" s="42">
        <v>670926</v>
      </c>
      <c r="N60" s="42">
        <v>670926</v>
      </c>
      <c r="O60" s="2">
        <v>0</v>
      </c>
      <c r="P60" s="2" t="s">
        <v>223</v>
      </c>
      <c r="Q60" s="2" t="s">
        <v>223</v>
      </c>
      <c r="R60" s="51">
        <v>45590</v>
      </c>
      <c r="S60" s="38">
        <v>1</v>
      </c>
      <c r="T60" s="2">
        <f t="shared" si="0"/>
        <v>111.5</v>
      </c>
      <c r="U60" s="38">
        <v>112.5</v>
      </c>
      <c r="V60" s="60">
        <v>7.55</v>
      </c>
      <c r="W60" s="42">
        <v>1</v>
      </c>
      <c r="X60" s="62" t="s">
        <v>224</v>
      </c>
      <c r="Y60" s="40">
        <v>45390</v>
      </c>
      <c r="Z60" s="2" t="s">
        <v>155</v>
      </c>
      <c r="AA60" s="2" t="s">
        <v>35</v>
      </c>
      <c r="AB60" s="38" t="s">
        <v>230</v>
      </c>
      <c r="AC60" s="7"/>
      <c r="AD60" s="7"/>
      <c r="AE60" s="7"/>
    </row>
    <row r="61" spans="1:31" x14ac:dyDescent="0.25">
      <c r="A61" s="7">
        <v>60</v>
      </c>
      <c r="B61" s="33" t="s">
        <v>201</v>
      </c>
      <c r="C61" s="2" t="s">
        <v>323</v>
      </c>
      <c r="D61" s="7"/>
      <c r="E61" s="2" t="s">
        <v>37</v>
      </c>
      <c r="F61" s="10" t="s">
        <v>221</v>
      </c>
      <c r="G61" s="10" t="s">
        <v>220</v>
      </c>
      <c r="H61" s="8" t="s">
        <v>31</v>
      </c>
      <c r="I61" s="40">
        <v>44834</v>
      </c>
      <c r="J61" s="40">
        <v>44803</v>
      </c>
      <c r="K61" s="10" t="s">
        <v>223</v>
      </c>
      <c r="L61" s="10" t="s">
        <v>223</v>
      </c>
      <c r="M61" s="42">
        <v>954074</v>
      </c>
      <c r="N61" s="42">
        <v>954074</v>
      </c>
      <c r="O61" s="2">
        <v>0</v>
      </c>
      <c r="P61" s="2" t="s">
        <v>223</v>
      </c>
      <c r="Q61" s="2" t="s">
        <v>223</v>
      </c>
      <c r="R61" s="51">
        <v>45590</v>
      </c>
      <c r="S61" s="38">
        <v>1</v>
      </c>
      <c r="T61" s="2">
        <f t="shared" si="0"/>
        <v>111.5</v>
      </c>
      <c r="U61" s="38">
        <v>112.5</v>
      </c>
      <c r="V61" s="60">
        <v>10.73</v>
      </c>
      <c r="W61" s="42">
        <v>1</v>
      </c>
      <c r="X61" s="62" t="s">
        <v>224</v>
      </c>
      <c r="Y61" s="40">
        <v>45373</v>
      </c>
      <c r="Z61" s="2" t="s">
        <v>155</v>
      </c>
      <c r="AA61" s="2" t="s">
        <v>35</v>
      </c>
      <c r="AB61" s="38" t="s">
        <v>230</v>
      </c>
      <c r="AC61" s="7"/>
      <c r="AD61" s="7"/>
      <c r="AE61" s="7"/>
    </row>
    <row r="62" spans="1:31" x14ac:dyDescent="0.25">
      <c r="A62" s="7">
        <v>61</v>
      </c>
      <c r="B62" s="33" t="s">
        <v>202</v>
      </c>
      <c r="C62" s="2" t="s">
        <v>324</v>
      </c>
      <c r="D62" s="7"/>
      <c r="E62" s="2" t="s">
        <v>37</v>
      </c>
      <c r="F62" s="10" t="s">
        <v>221</v>
      </c>
      <c r="G62" s="10" t="s">
        <v>220</v>
      </c>
      <c r="H62" s="8" t="s">
        <v>31</v>
      </c>
      <c r="I62" s="40">
        <v>44958</v>
      </c>
      <c r="J62" s="40">
        <v>44928</v>
      </c>
      <c r="K62" s="10" t="s">
        <v>223</v>
      </c>
      <c r="L62" s="10" t="s">
        <v>223</v>
      </c>
      <c r="M62" s="42">
        <v>4040000</v>
      </c>
      <c r="N62" s="42">
        <v>4040000</v>
      </c>
      <c r="O62" s="2">
        <v>0</v>
      </c>
      <c r="P62" s="2" t="s">
        <v>223</v>
      </c>
      <c r="Q62" s="2" t="s">
        <v>223</v>
      </c>
      <c r="R62" s="51">
        <v>45593</v>
      </c>
      <c r="S62" s="38">
        <v>2</v>
      </c>
      <c r="T62" s="2">
        <f t="shared" si="0"/>
        <v>93.96</v>
      </c>
      <c r="U62" s="38">
        <v>95.96</v>
      </c>
      <c r="V62" s="60">
        <v>38.770000000000003</v>
      </c>
      <c r="W62" s="42">
        <v>2</v>
      </c>
      <c r="X62" s="62" t="s">
        <v>225</v>
      </c>
      <c r="Y62" s="40">
        <v>45517</v>
      </c>
      <c r="Z62" s="2" t="s">
        <v>153</v>
      </c>
      <c r="AA62" s="2" t="s">
        <v>34</v>
      </c>
      <c r="AB62" s="38" t="s">
        <v>244</v>
      </c>
      <c r="AC62" s="7"/>
      <c r="AD62" s="7"/>
      <c r="AE62" s="7"/>
    </row>
    <row r="63" spans="1:31" ht="30" x14ac:dyDescent="0.25">
      <c r="A63" s="7">
        <v>62</v>
      </c>
      <c r="B63" s="33" t="s">
        <v>203</v>
      </c>
      <c r="C63" s="2" t="s">
        <v>325</v>
      </c>
      <c r="D63" s="7"/>
      <c r="E63" s="2" t="s">
        <v>37</v>
      </c>
      <c r="F63" s="10" t="s">
        <v>36</v>
      </c>
      <c r="G63" s="10" t="s">
        <v>220</v>
      </c>
      <c r="H63" s="8" t="s">
        <v>31</v>
      </c>
      <c r="I63" s="40">
        <v>45086</v>
      </c>
      <c r="J63" s="40">
        <v>45056</v>
      </c>
      <c r="K63" s="10" t="s">
        <v>223</v>
      </c>
      <c r="L63" s="10" t="s">
        <v>223</v>
      </c>
      <c r="M63" s="38">
        <v>100000</v>
      </c>
      <c r="N63" s="38">
        <v>100000</v>
      </c>
      <c r="O63" s="2">
        <v>0</v>
      </c>
      <c r="P63" s="2" t="s">
        <v>223</v>
      </c>
      <c r="Q63" s="2" t="s">
        <v>223</v>
      </c>
      <c r="R63" s="51">
        <v>45580</v>
      </c>
      <c r="S63" s="38">
        <v>10</v>
      </c>
      <c r="T63" s="2">
        <f t="shared" si="0"/>
        <v>125</v>
      </c>
      <c r="U63" s="38">
        <v>135</v>
      </c>
      <c r="V63" s="59">
        <v>1.35</v>
      </c>
      <c r="W63" s="38">
        <v>1</v>
      </c>
      <c r="X63" s="33" t="s">
        <v>227</v>
      </c>
      <c r="Y63" s="65" t="s">
        <v>229</v>
      </c>
      <c r="Z63" s="2" t="s">
        <v>43</v>
      </c>
      <c r="AA63" s="2" t="s">
        <v>34</v>
      </c>
      <c r="AB63" s="38" t="s">
        <v>230</v>
      </c>
      <c r="AC63" s="7"/>
      <c r="AD63" s="7"/>
      <c r="AE63" s="7"/>
    </row>
    <row r="64" spans="1:31" x14ac:dyDescent="0.25">
      <c r="A64" s="7">
        <v>63</v>
      </c>
      <c r="B64" s="33" t="s">
        <v>204</v>
      </c>
      <c r="C64" s="2" t="s">
        <v>326</v>
      </c>
      <c r="D64" s="7"/>
      <c r="E64" s="2" t="s">
        <v>37</v>
      </c>
      <c r="F64" s="10" t="s">
        <v>36</v>
      </c>
      <c r="G64" s="10" t="s">
        <v>220</v>
      </c>
      <c r="H64" s="8" t="s">
        <v>31</v>
      </c>
      <c r="I64" s="40">
        <v>45301</v>
      </c>
      <c r="J64" s="40">
        <v>45271</v>
      </c>
      <c r="K64" s="10" t="s">
        <v>223</v>
      </c>
      <c r="L64" s="10" t="s">
        <v>223</v>
      </c>
      <c r="M64" s="38">
        <v>3473073</v>
      </c>
      <c r="N64" s="38">
        <v>3473073</v>
      </c>
      <c r="O64" s="2">
        <v>0</v>
      </c>
      <c r="P64" s="2" t="s">
        <v>223</v>
      </c>
      <c r="Q64" s="2" t="s">
        <v>223</v>
      </c>
      <c r="R64" s="51">
        <v>45580</v>
      </c>
      <c r="S64" s="38">
        <v>1</v>
      </c>
      <c r="T64" s="2">
        <f t="shared" si="0"/>
        <v>25</v>
      </c>
      <c r="U64" s="38">
        <v>26</v>
      </c>
      <c r="V64" s="59">
        <v>9.02</v>
      </c>
      <c r="W64" s="38">
        <v>7</v>
      </c>
      <c r="X64" s="33" t="s">
        <v>227</v>
      </c>
      <c r="Y64" s="65">
        <v>45483</v>
      </c>
      <c r="Z64" s="2" t="s">
        <v>332</v>
      </c>
      <c r="AA64" s="2" t="s">
        <v>48</v>
      </c>
      <c r="AB64" s="67" t="s">
        <v>243</v>
      </c>
      <c r="AC64" s="7"/>
      <c r="AD64" s="7"/>
      <c r="AE64" s="7"/>
    </row>
    <row r="65" spans="1:31" x14ac:dyDescent="0.25">
      <c r="A65" s="7">
        <v>64</v>
      </c>
      <c r="B65" s="33" t="s">
        <v>205</v>
      </c>
      <c r="C65" s="2" t="s">
        <v>327</v>
      </c>
      <c r="D65" s="7"/>
      <c r="E65" s="2" t="s">
        <v>37</v>
      </c>
      <c r="F65" s="10" t="s">
        <v>36</v>
      </c>
      <c r="G65" s="10" t="s">
        <v>220</v>
      </c>
      <c r="H65" s="8" t="s">
        <v>31</v>
      </c>
      <c r="I65" s="40">
        <v>45463</v>
      </c>
      <c r="J65" s="40">
        <v>45433</v>
      </c>
      <c r="K65" s="10" t="s">
        <v>223</v>
      </c>
      <c r="L65" s="10" t="s">
        <v>223</v>
      </c>
      <c r="M65" s="38">
        <v>269999998</v>
      </c>
      <c r="N65" s="38">
        <v>269999998</v>
      </c>
      <c r="O65" s="2">
        <v>0</v>
      </c>
      <c r="P65" s="2" t="s">
        <v>223</v>
      </c>
      <c r="Q65" s="2" t="s">
        <v>223</v>
      </c>
      <c r="R65" s="51">
        <v>45590</v>
      </c>
      <c r="S65" s="38">
        <v>1</v>
      </c>
      <c r="T65" s="2">
        <f t="shared" si="0"/>
        <v>0</v>
      </c>
      <c r="U65" s="38">
        <v>1</v>
      </c>
      <c r="V65" s="59">
        <v>26.99</v>
      </c>
      <c r="W65" s="38">
        <v>8</v>
      </c>
      <c r="X65" s="33" t="s">
        <v>227</v>
      </c>
      <c r="Y65" s="66">
        <v>45572</v>
      </c>
      <c r="Z65" s="2" t="s">
        <v>334</v>
      </c>
      <c r="AA65" s="2" t="s">
        <v>335</v>
      </c>
      <c r="AB65" s="38" t="s">
        <v>245</v>
      </c>
      <c r="AC65" s="7"/>
      <c r="AD65" s="7"/>
      <c r="AE65" s="7"/>
    </row>
    <row r="66" spans="1:31" x14ac:dyDescent="0.25">
      <c r="A66" s="7">
        <v>65</v>
      </c>
      <c r="B66" s="33" t="s">
        <v>204</v>
      </c>
      <c r="C66" s="2" t="s">
        <v>326</v>
      </c>
      <c r="D66" s="7"/>
      <c r="E66" s="2" t="s">
        <v>37</v>
      </c>
      <c r="F66" s="10" t="s">
        <v>36</v>
      </c>
      <c r="G66" s="10" t="s">
        <v>220</v>
      </c>
      <c r="H66" s="8" t="s">
        <v>31</v>
      </c>
      <c r="I66" s="40">
        <v>45301</v>
      </c>
      <c r="J66" s="40">
        <v>45271</v>
      </c>
      <c r="K66" s="10" t="s">
        <v>223</v>
      </c>
      <c r="L66" s="10" t="s">
        <v>223</v>
      </c>
      <c r="M66" s="38">
        <v>3766664</v>
      </c>
      <c r="N66" s="38">
        <v>3766664</v>
      </c>
      <c r="O66" s="2">
        <v>0</v>
      </c>
      <c r="P66" s="2" t="s">
        <v>223</v>
      </c>
      <c r="Q66" s="2" t="s">
        <v>223</v>
      </c>
      <c r="R66" s="51">
        <v>45590</v>
      </c>
      <c r="S66" s="38">
        <v>1</v>
      </c>
      <c r="T66" s="2">
        <f t="shared" si="0"/>
        <v>25</v>
      </c>
      <c r="U66" s="38">
        <v>26</v>
      </c>
      <c r="V66" s="59">
        <v>9.7899999999999991</v>
      </c>
      <c r="W66" s="38">
        <v>4</v>
      </c>
      <c r="X66" s="33" t="s">
        <v>227</v>
      </c>
      <c r="Y66" s="65">
        <v>45539</v>
      </c>
      <c r="Z66" s="2" t="s">
        <v>332</v>
      </c>
      <c r="AA66" s="2" t="s">
        <v>48</v>
      </c>
      <c r="AB66" s="67" t="s">
        <v>243</v>
      </c>
      <c r="AC66" s="7"/>
      <c r="AD66" s="7"/>
      <c r="AE66" s="7"/>
    </row>
    <row r="67" spans="1:31" x14ac:dyDescent="0.25">
      <c r="A67" s="7">
        <v>66</v>
      </c>
      <c r="B67" s="33" t="s">
        <v>206</v>
      </c>
      <c r="C67" s="2" t="s">
        <v>328</v>
      </c>
      <c r="D67" s="7"/>
      <c r="E67" s="2" t="s">
        <v>37</v>
      </c>
      <c r="F67" s="10" t="s">
        <v>36</v>
      </c>
      <c r="G67" s="10" t="s">
        <v>220</v>
      </c>
      <c r="H67" s="8" t="s">
        <v>31</v>
      </c>
      <c r="I67" s="40">
        <v>44893</v>
      </c>
      <c r="J67" s="40">
        <v>44862</v>
      </c>
      <c r="K67" s="10" t="s">
        <v>223</v>
      </c>
      <c r="L67" s="10" t="s">
        <v>223</v>
      </c>
      <c r="M67" s="38">
        <v>10000000</v>
      </c>
      <c r="N67" s="38">
        <v>10000000</v>
      </c>
      <c r="O67" s="2">
        <v>0</v>
      </c>
      <c r="P67" s="2" t="s">
        <v>223</v>
      </c>
      <c r="Q67" s="2" t="s">
        <v>223</v>
      </c>
      <c r="R67" s="51">
        <v>45595</v>
      </c>
      <c r="S67" s="38">
        <v>10</v>
      </c>
      <c r="T67" s="2">
        <f t="shared" si="0"/>
        <v>5</v>
      </c>
      <c r="U67" s="38">
        <v>15</v>
      </c>
      <c r="V67" s="59">
        <v>15</v>
      </c>
      <c r="W67" s="38">
        <v>22</v>
      </c>
      <c r="X67" s="33" t="s">
        <v>228</v>
      </c>
      <c r="Y67" s="65">
        <v>45405</v>
      </c>
      <c r="Z67" s="2" t="s">
        <v>153</v>
      </c>
      <c r="AA67" s="2" t="s">
        <v>34</v>
      </c>
      <c r="AB67" s="38" t="s">
        <v>246</v>
      </c>
      <c r="AC67" s="7"/>
      <c r="AD67" s="7"/>
      <c r="AE67" s="7"/>
    </row>
    <row r="68" spans="1:31" x14ac:dyDescent="0.25">
      <c r="A68" s="7">
        <v>67</v>
      </c>
      <c r="B68" s="33" t="s">
        <v>207</v>
      </c>
      <c r="C68" s="2" t="s">
        <v>329</v>
      </c>
      <c r="D68" s="7"/>
      <c r="E68" s="2" t="s">
        <v>37</v>
      </c>
      <c r="F68" s="10" t="s">
        <v>222</v>
      </c>
      <c r="G68" s="10" t="s">
        <v>220</v>
      </c>
      <c r="H68" s="8" t="s">
        <v>31</v>
      </c>
      <c r="I68" s="40">
        <v>43891</v>
      </c>
      <c r="J68" s="40">
        <v>43860</v>
      </c>
      <c r="K68" s="10" t="s">
        <v>223</v>
      </c>
      <c r="L68" s="10" t="s">
        <v>223</v>
      </c>
      <c r="M68" s="38">
        <v>12068966</v>
      </c>
      <c r="N68" s="38">
        <v>12068966</v>
      </c>
      <c r="O68" s="2">
        <v>0</v>
      </c>
      <c r="P68" s="2" t="s">
        <v>223</v>
      </c>
      <c r="Q68" s="2" t="s">
        <v>223</v>
      </c>
      <c r="R68" s="51">
        <v>45580</v>
      </c>
      <c r="S68" s="38">
        <v>10</v>
      </c>
      <c r="T68" s="2">
        <f t="shared" si="0"/>
        <v>280</v>
      </c>
      <c r="U68" s="38">
        <v>290</v>
      </c>
      <c r="V68" s="38">
        <v>350</v>
      </c>
      <c r="W68" s="38">
        <v>1</v>
      </c>
      <c r="X68" s="33" t="s">
        <v>225</v>
      </c>
      <c r="Y68" s="40">
        <v>45622</v>
      </c>
      <c r="Z68" s="2" t="s">
        <v>153</v>
      </c>
      <c r="AA68" s="2" t="s">
        <v>34</v>
      </c>
      <c r="AB68" s="38" t="s">
        <v>54</v>
      </c>
      <c r="AC68" s="7"/>
      <c r="AD68" s="7"/>
      <c r="AE68" s="7"/>
    </row>
    <row r="69" spans="1:31" x14ac:dyDescent="0.25">
      <c r="A69" s="7">
        <v>68</v>
      </c>
      <c r="B69" s="33" t="s">
        <v>208</v>
      </c>
      <c r="C69" s="2" t="s">
        <v>330</v>
      </c>
      <c r="D69" s="7"/>
      <c r="E69" s="2" t="s">
        <v>37</v>
      </c>
      <c r="F69" s="10" t="s">
        <v>222</v>
      </c>
      <c r="G69" s="10" t="s">
        <v>220</v>
      </c>
      <c r="H69" s="8" t="s">
        <v>31</v>
      </c>
      <c r="I69" s="40">
        <v>45100</v>
      </c>
      <c r="J69" s="40">
        <v>45070</v>
      </c>
      <c r="K69" s="10" t="s">
        <v>223</v>
      </c>
      <c r="L69" s="10" t="s">
        <v>223</v>
      </c>
      <c r="M69" s="38">
        <v>41666666</v>
      </c>
      <c r="N69" s="38">
        <v>41666666</v>
      </c>
      <c r="O69" s="2">
        <v>0</v>
      </c>
      <c r="P69" s="2" t="s">
        <v>223</v>
      </c>
      <c r="Q69" s="2" t="s">
        <v>223</v>
      </c>
      <c r="R69" s="51">
        <v>45583</v>
      </c>
      <c r="S69" s="38">
        <v>10</v>
      </c>
      <c r="T69" s="2">
        <f t="shared" si="0"/>
        <v>38</v>
      </c>
      <c r="U69" s="38">
        <v>48</v>
      </c>
      <c r="V69" s="38">
        <v>200</v>
      </c>
      <c r="W69" s="38">
        <v>1</v>
      </c>
      <c r="X69" s="33" t="s">
        <v>225</v>
      </c>
      <c r="Y69" s="40">
        <v>45506</v>
      </c>
      <c r="Z69" s="2" t="s">
        <v>43</v>
      </c>
      <c r="AA69" s="2" t="s">
        <v>34</v>
      </c>
      <c r="AB69" s="38" t="s">
        <v>247</v>
      </c>
      <c r="AC69" s="7"/>
      <c r="AD69" s="7"/>
      <c r="AE69" s="7"/>
    </row>
    <row r="70" spans="1:31" x14ac:dyDescent="0.25">
      <c r="A70" s="7">
        <v>69</v>
      </c>
      <c r="B70" s="44" t="s">
        <v>209</v>
      </c>
      <c r="C70" s="2" t="s">
        <v>331</v>
      </c>
      <c r="D70" s="43"/>
      <c r="E70" s="45" t="s">
        <v>37</v>
      </c>
      <c r="F70" s="10" t="s">
        <v>222</v>
      </c>
      <c r="G70" s="46" t="s">
        <v>220</v>
      </c>
      <c r="H70" s="47" t="s">
        <v>31</v>
      </c>
      <c r="I70" s="48">
        <v>44991</v>
      </c>
      <c r="J70" s="48">
        <v>44960</v>
      </c>
      <c r="K70" s="46" t="s">
        <v>223</v>
      </c>
      <c r="L70" s="46" t="s">
        <v>223</v>
      </c>
      <c r="M70" s="49">
        <v>13296398</v>
      </c>
      <c r="N70" s="49">
        <v>13296398</v>
      </c>
      <c r="O70" s="2">
        <v>0</v>
      </c>
      <c r="P70" s="2" t="s">
        <v>223</v>
      </c>
      <c r="Q70" s="2" t="s">
        <v>223</v>
      </c>
      <c r="R70" s="51">
        <v>45589</v>
      </c>
      <c r="S70" s="38">
        <v>2</v>
      </c>
      <c r="T70" s="2">
        <f t="shared" si="0"/>
        <v>178.5</v>
      </c>
      <c r="U70" s="38">
        <v>180.5</v>
      </c>
      <c r="V70" s="38">
        <v>240</v>
      </c>
      <c r="W70" s="38">
        <v>1</v>
      </c>
      <c r="X70" s="33" t="s">
        <v>224</v>
      </c>
      <c r="Y70" s="40">
        <v>45551</v>
      </c>
      <c r="Z70" s="2" t="s">
        <v>155</v>
      </c>
      <c r="AA70" s="2" t="s">
        <v>35</v>
      </c>
      <c r="AB70" s="38" t="s">
        <v>248</v>
      </c>
      <c r="AC70" s="7"/>
      <c r="AD70" s="7"/>
      <c r="AE70" s="7"/>
    </row>
    <row r="71" spans="1:31" ht="30" x14ac:dyDescent="0.25">
      <c r="A71" s="7">
        <v>70</v>
      </c>
      <c r="B71" s="36" t="s">
        <v>210</v>
      </c>
      <c r="C71" s="2" t="s">
        <v>336</v>
      </c>
      <c r="D71" s="7"/>
      <c r="E71" s="2" t="s">
        <v>37</v>
      </c>
      <c r="F71" s="10" t="s">
        <v>218</v>
      </c>
      <c r="G71" s="10" t="s">
        <v>219</v>
      </c>
      <c r="H71" s="8" t="s">
        <v>31</v>
      </c>
      <c r="I71" s="68">
        <v>45356</v>
      </c>
      <c r="J71" s="68">
        <v>45558</v>
      </c>
      <c r="K71" s="7" t="s">
        <v>223</v>
      </c>
      <c r="L71" s="70" t="s">
        <v>249</v>
      </c>
      <c r="M71" s="75">
        <v>481927710</v>
      </c>
      <c r="N71" s="75">
        <v>481927710</v>
      </c>
      <c r="O71" s="2">
        <v>0</v>
      </c>
      <c r="P71" s="4">
        <v>45558</v>
      </c>
      <c r="Q71" s="4">
        <v>45561</v>
      </c>
      <c r="R71" s="68">
        <v>45566</v>
      </c>
      <c r="S71" s="2">
        <v>2</v>
      </c>
      <c r="T71" s="2">
        <f t="shared" si="0"/>
        <v>101.75</v>
      </c>
      <c r="U71" s="75">
        <v>103.75</v>
      </c>
      <c r="V71" s="60">
        <v>4999.9999912499998</v>
      </c>
      <c r="W71" s="75">
        <v>92</v>
      </c>
      <c r="X71" s="77" t="s">
        <v>258</v>
      </c>
      <c r="Y71" s="68">
        <v>45562</v>
      </c>
      <c r="Z71" s="2" t="s">
        <v>155</v>
      </c>
      <c r="AA71" s="2" t="s">
        <v>35</v>
      </c>
      <c r="AB71" s="37" t="s">
        <v>267</v>
      </c>
      <c r="AC71" s="7"/>
      <c r="AD71" s="7">
        <v>189.6</v>
      </c>
      <c r="AE71" s="7"/>
    </row>
    <row r="72" spans="1:31" ht="30" x14ac:dyDescent="0.25">
      <c r="A72" s="7">
        <v>71</v>
      </c>
      <c r="B72" s="36" t="s">
        <v>211</v>
      </c>
      <c r="C72" s="2" t="s">
        <v>337</v>
      </c>
      <c r="D72" s="7"/>
      <c r="E72" s="2" t="s">
        <v>37</v>
      </c>
      <c r="F72" s="10" t="s">
        <v>218</v>
      </c>
      <c r="G72" s="10" t="s">
        <v>219</v>
      </c>
      <c r="H72" s="8" t="s">
        <v>31</v>
      </c>
      <c r="I72" s="40">
        <v>45455</v>
      </c>
      <c r="J72" s="40">
        <v>45565</v>
      </c>
      <c r="K72" s="7" t="s">
        <v>223</v>
      </c>
      <c r="L72" s="71" t="s">
        <v>250</v>
      </c>
      <c r="M72" s="38">
        <v>610181311</v>
      </c>
      <c r="N72" s="38">
        <v>610181311</v>
      </c>
      <c r="O72" s="2">
        <v>0</v>
      </c>
      <c r="P72" s="4">
        <v>45565</v>
      </c>
      <c r="Q72" s="4">
        <v>45569</v>
      </c>
      <c r="R72" s="40">
        <v>45574</v>
      </c>
      <c r="S72" s="2">
        <v>10</v>
      </c>
      <c r="T72" s="2">
        <f t="shared" si="0"/>
        <v>47.36</v>
      </c>
      <c r="U72" s="38">
        <v>57.36</v>
      </c>
      <c r="V72" s="60">
        <v>3499.9999998959997</v>
      </c>
      <c r="W72" s="76">
        <v>74</v>
      </c>
      <c r="X72" s="78" t="s">
        <v>259</v>
      </c>
      <c r="Y72" s="40">
        <v>45570</v>
      </c>
      <c r="Z72" s="23" t="s">
        <v>33</v>
      </c>
      <c r="AA72" s="26" t="s">
        <v>34</v>
      </c>
      <c r="AB72" s="39" t="s">
        <v>267</v>
      </c>
      <c r="AC72" s="7"/>
      <c r="AD72" s="7">
        <v>83.09</v>
      </c>
      <c r="AE72" s="7"/>
    </row>
    <row r="73" spans="1:31" x14ac:dyDescent="0.25">
      <c r="A73" s="7">
        <v>72</v>
      </c>
      <c r="B73" s="33" t="s">
        <v>212</v>
      </c>
      <c r="C73" s="2" t="s">
        <v>338</v>
      </c>
      <c r="D73" s="7"/>
      <c r="E73" s="2" t="s">
        <v>37</v>
      </c>
      <c r="F73" s="10" t="s">
        <v>218</v>
      </c>
      <c r="G73" s="10" t="s">
        <v>219</v>
      </c>
      <c r="H73" s="8" t="s">
        <v>31</v>
      </c>
      <c r="I73" s="69">
        <v>45555</v>
      </c>
      <c r="J73" s="69">
        <v>45566</v>
      </c>
      <c r="K73" s="7" t="s">
        <v>223</v>
      </c>
      <c r="L73" s="72" t="s">
        <v>251</v>
      </c>
      <c r="M73" s="38">
        <v>1293604</v>
      </c>
      <c r="N73" s="38">
        <v>1293604</v>
      </c>
      <c r="O73" s="2">
        <v>0</v>
      </c>
      <c r="P73" s="4">
        <v>45566</v>
      </c>
      <c r="Q73" s="4">
        <v>45572</v>
      </c>
      <c r="R73" s="40">
        <v>45575</v>
      </c>
      <c r="S73" s="2">
        <v>10</v>
      </c>
      <c r="T73" s="2">
        <f t="shared" si="0"/>
        <v>1035</v>
      </c>
      <c r="U73" s="38">
        <v>1045</v>
      </c>
      <c r="V73" s="60">
        <v>135.18161799999999</v>
      </c>
      <c r="W73" s="76">
        <v>7</v>
      </c>
      <c r="X73" s="78" t="s">
        <v>260</v>
      </c>
      <c r="Y73" s="40">
        <v>45573</v>
      </c>
      <c r="Z73" s="23" t="s">
        <v>33</v>
      </c>
      <c r="AA73" s="26" t="s">
        <v>34</v>
      </c>
      <c r="AB73" s="39" t="s">
        <v>149</v>
      </c>
      <c r="AC73" s="7"/>
      <c r="AD73" s="7">
        <v>45.82</v>
      </c>
      <c r="AE73" s="7"/>
    </row>
    <row r="74" spans="1:31" x14ac:dyDescent="0.25">
      <c r="A74" s="7">
        <v>73</v>
      </c>
      <c r="B74" s="33" t="s">
        <v>213</v>
      </c>
      <c r="C74" s="2" t="s">
        <v>339</v>
      </c>
      <c r="D74" s="7"/>
      <c r="E74" s="2" t="s">
        <v>37</v>
      </c>
      <c r="F74" s="10" t="s">
        <v>218</v>
      </c>
      <c r="G74" s="10" t="s">
        <v>219</v>
      </c>
      <c r="H74" s="8" t="s">
        <v>31</v>
      </c>
      <c r="I74" s="69">
        <v>45517</v>
      </c>
      <c r="J74" s="69">
        <v>45568</v>
      </c>
      <c r="K74" s="7" t="s">
        <v>223</v>
      </c>
      <c r="L74" s="73" t="s">
        <v>252</v>
      </c>
      <c r="M74" s="38">
        <v>1814058</v>
      </c>
      <c r="N74" s="38">
        <v>1814058</v>
      </c>
      <c r="O74" s="2">
        <v>0</v>
      </c>
      <c r="P74" s="4">
        <v>45568</v>
      </c>
      <c r="Q74" s="4">
        <v>45573</v>
      </c>
      <c r="R74" s="40">
        <v>45575</v>
      </c>
      <c r="S74" s="2">
        <v>5</v>
      </c>
      <c r="T74" s="2">
        <f t="shared" si="0"/>
        <v>2200</v>
      </c>
      <c r="U74" s="38">
        <v>2205</v>
      </c>
      <c r="V74" s="60">
        <v>399.99978900000002</v>
      </c>
      <c r="W74" s="76">
        <v>13</v>
      </c>
      <c r="X74" s="78" t="s">
        <v>261</v>
      </c>
      <c r="Y74" s="40">
        <v>45573</v>
      </c>
      <c r="Z74" s="23" t="s">
        <v>154</v>
      </c>
      <c r="AA74" s="23" t="s">
        <v>48</v>
      </c>
      <c r="AB74" s="80" t="s">
        <v>51</v>
      </c>
      <c r="AC74" s="7"/>
      <c r="AD74" s="7">
        <v>190</v>
      </c>
      <c r="AE74" s="7"/>
    </row>
    <row r="75" spans="1:31" x14ac:dyDescent="0.25">
      <c r="A75" s="7">
        <v>74</v>
      </c>
      <c r="B75" s="33" t="s">
        <v>214</v>
      </c>
      <c r="C75" s="2" t="s">
        <v>340</v>
      </c>
      <c r="D75" s="7"/>
      <c r="E75" s="2" t="s">
        <v>37</v>
      </c>
      <c r="F75" s="10" t="s">
        <v>218</v>
      </c>
      <c r="G75" s="10" t="s">
        <v>219</v>
      </c>
      <c r="H75" s="8" t="s">
        <v>31</v>
      </c>
      <c r="I75" s="69">
        <v>45556</v>
      </c>
      <c r="J75" s="69">
        <v>45572</v>
      </c>
      <c r="K75" s="7" t="s">
        <v>223</v>
      </c>
      <c r="L75" s="72" t="s">
        <v>253</v>
      </c>
      <c r="M75" s="38">
        <v>26996734</v>
      </c>
      <c r="N75" s="38">
        <v>26996734</v>
      </c>
      <c r="O75" s="2">
        <v>0</v>
      </c>
      <c r="P75" s="4">
        <v>45572</v>
      </c>
      <c r="Q75" s="4">
        <v>45576</v>
      </c>
      <c r="R75" s="40">
        <v>45582</v>
      </c>
      <c r="S75" s="2">
        <v>1</v>
      </c>
      <c r="T75" s="2">
        <f t="shared" si="0"/>
        <v>184.5</v>
      </c>
      <c r="U75" s="38">
        <v>185.5</v>
      </c>
      <c r="V75" s="60">
        <v>500.78941570000001</v>
      </c>
      <c r="W75" s="76">
        <v>21</v>
      </c>
      <c r="X75" s="78" t="s">
        <v>262</v>
      </c>
      <c r="Y75" s="40">
        <v>45576</v>
      </c>
      <c r="Z75" s="2" t="s">
        <v>155</v>
      </c>
      <c r="AA75" s="2" t="s">
        <v>35</v>
      </c>
      <c r="AB75" s="38" t="s">
        <v>230</v>
      </c>
      <c r="AC75" s="7"/>
      <c r="AD75" s="7">
        <v>289.29000000000002</v>
      </c>
      <c r="AE75" s="7"/>
    </row>
    <row r="76" spans="1:31" x14ac:dyDescent="0.25">
      <c r="A76" s="7">
        <v>75</v>
      </c>
      <c r="B76" s="33" t="s">
        <v>215</v>
      </c>
      <c r="C76" s="2" t="s">
        <v>341</v>
      </c>
      <c r="D76" s="7"/>
      <c r="E76" s="2" t="s">
        <v>37</v>
      </c>
      <c r="F76" s="10" t="s">
        <v>218</v>
      </c>
      <c r="G76" s="10" t="s">
        <v>219</v>
      </c>
      <c r="H76" s="8" t="s">
        <v>31</v>
      </c>
      <c r="I76" s="69">
        <v>45467</v>
      </c>
      <c r="J76" s="69">
        <v>45574</v>
      </c>
      <c r="K76" s="7" t="s">
        <v>223</v>
      </c>
      <c r="L76" s="72" t="s">
        <v>254</v>
      </c>
      <c r="M76" s="38">
        <v>14179608</v>
      </c>
      <c r="N76" s="38">
        <v>14179608</v>
      </c>
      <c r="O76" s="2">
        <v>0</v>
      </c>
      <c r="P76" s="4">
        <v>45574</v>
      </c>
      <c r="Q76" s="4">
        <v>45580</v>
      </c>
      <c r="R76" s="40">
        <v>45582</v>
      </c>
      <c r="S76" s="2">
        <v>1</v>
      </c>
      <c r="T76" s="2">
        <f t="shared" si="0"/>
        <v>2961</v>
      </c>
      <c r="U76" s="38">
        <v>2962</v>
      </c>
      <c r="V76" s="60">
        <v>4199.9998895999997</v>
      </c>
      <c r="W76" s="76">
        <v>38</v>
      </c>
      <c r="X76" s="79" t="s">
        <v>263</v>
      </c>
      <c r="Y76" s="40">
        <v>45580</v>
      </c>
      <c r="Z76" s="23" t="s">
        <v>43</v>
      </c>
      <c r="AA76" s="26" t="s">
        <v>34</v>
      </c>
      <c r="AB76" s="75" t="s">
        <v>268</v>
      </c>
      <c r="AC76" s="7"/>
      <c r="AD76" s="7">
        <v>302.5</v>
      </c>
      <c r="AE76" s="7"/>
    </row>
    <row r="77" spans="1:31" x14ac:dyDescent="0.25">
      <c r="A77" s="7">
        <v>76</v>
      </c>
      <c r="B77" s="33" t="s">
        <v>216</v>
      </c>
      <c r="C77" s="2" t="s">
        <v>342</v>
      </c>
      <c r="D77" s="7"/>
      <c r="E77" s="2" t="s">
        <v>37</v>
      </c>
      <c r="F77" s="10" t="s">
        <v>218</v>
      </c>
      <c r="G77" s="10" t="s">
        <v>219</v>
      </c>
      <c r="H77" s="8" t="s">
        <v>31</v>
      </c>
      <c r="I77" s="69">
        <v>45561</v>
      </c>
      <c r="J77" s="69">
        <v>45575</v>
      </c>
      <c r="K77" s="7" t="s">
        <v>223</v>
      </c>
      <c r="L77" s="74" t="s">
        <v>255</v>
      </c>
      <c r="M77" s="38">
        <v>7722007</v>
      </c>
      <c r="N77" s="38">
        <v>7722007</v>
      </c>
      <c r="O77" s="2">
        <v>0</v>
      </c>
      <c r="P77" s="4">
        <v>45575</v>
      </c>
      <c r="Q77" s="4">
        <v>45580</v>
      </c>
      <c r="R77" s="40">
        <v>45582</v>
      </c>
      <c r="S77" s="2">
        <v>2</v>
      </c>
      <c r="T77" s="2">
        <f t="shared" si="0"/>
        <v>1552</v>
      </c>
      <c r="U77" s="38">
        <v>1554</v>
      </c>
      <c r="V77" s="60">
        <v>1199.9998877999999</v>
      </c>
      <c r="W77" s="76">
        <v>28</v>
      </c>
      <c r="X77" s="78" t="s">
        <v>264</v>
      </c>
      <c r="Y77" s="40">
        <v>45580</v>
      </c>
      <c r="Z77" s="23" t="s">
        <v>156</v>
      </c>
      <c r="AA77" s="23" t="s">
        <v>48</v>
      </c>
      <c r="AB77" s="39" t="s">
        <v>51</v>
      </c>
      <c r="AC77" s="7"/>
      <c r="AD77" s="7">
        <v>250.21</v>
      </c>
      <c r="AE77" s="7"/>
    </row>
    <row r="78" spans="1:31" x14ac:dyDescent="0.25">
      <c r="A78" s="7">
        <v>77</v>
      </c>
      <c r="B78" s="33" t="s">
        <v>178</v>
      </c>
      <c r="C78" s="2" t="s">
        <v>300</v>
      </c>
      <c r="D78" s="7"/>
      <c r="E78" s="2" t="s">
        <v>37</v>
      </c>
      <c r="F78" s="10" t="s">
        <v>218</v>
      </c>
      <c r="G78" s="10" t="s">
        <v>219</v>
      </c>
      <c r="H78" s="8" t="s">
        <v>31</v>
      </c>
      <c r="I78" s="69">
        <v>45537</v>
      </c>
      <c r="J78" s="69">
        <v>45580</v>
      </c>
      <c r="K78" s="7" t="s">
        <v>223</v>
      </c>
      <c r="L78" s="72" t="s">
        <v>256</v>
      </c>
      <c r="M78" s="38">
        <v>999259</v>
      </c>
      <c r="N78" s="38">
        <v>999259</v>
      </c>
      <c r="O78" s="2">
        <v>0</v>
      </c>
      <c r="P78" s="4">
        <v>45580</v>
      </c>
      <c r="Q78" s="4">
        <v>45582</v>
      </c>
      <c r="R78" s="40">
        <v>45587</v>
      </c>
      <c r="S78" s="2">
        <v>10</v>
      </c>
      <c r="T78" s="2">
        <f t="shared" si="0"/>
        <v>2692</v>
      </c>
      <c r="U78" s="38">
        <v>2702</v>
      </c>
      <c r="V78" s="60">
        <v>269.99978179999999</v>
      </c>
      <c r="W78" s="38">
        <v>7</v>
      </c>
      <c r="X78" s="78" t="s">
        <v>265</v>
      </c>
      <c r="Y78" s="40">
        <v>45582</v>
      </c>
      <c r="Z78" s="23" t="s">
        <v>33</v>
      </c>
      <c r="AA78" s="26" t="s">
        <v>34</v>
      </c>
      <c r="AB78" s="39" t="s">
        <v>232</v>
      </c>
      <c r="AC78" s="7"/>
      <c r="AD78" s="7">
        <v>104.75</v>
      </c>
      <c r="AE78" s="7"/>
    </row>
    <row r="79" spans="1:31" x14ac:dyDescent="0.25">
      <c r="A79" s="7">
        <v>78</v>
      </c>
      <c r="B79" s="33" t="s">
        <v>217</v>
      </c>
      <c r="C79" s="2" t="s">
        <v>343</v>
      </c>
      <c r="D79" s="7"/>
      <c r="E79" s="2" t="s">
        <v>37</v>
      </c>
      <c r="F79" s="10" t="s">
        <v>218</v>
      </c>
      <c r="G79" s="10" t="s">
        <v>219</v>
      </c>
      <c r="H79" s="8" t="s">
        <v>31</v>
      </c>
      <c r="I79" s="69">
        <v>45551</v>
      </c>
      <c r="J79" s="69">
        <v>45586</v>
      </c>
      <c r="K79" s="7" t="s">
        <v>223</v>
      </c>
      <c r="L79" s="72" t="s">
        <v>257</v>
      </c>
      <c r="M79" s="38">
        <v>1591180</v>
      </c>
      <c r="N79" s="38">
        <v>1591180</v>
      </c>
      <c r="O79" s="2">
        <v>0</v>
      </c>
      <c r="P79" s="4">
        <v>45586</v>
      </c>
      <c r="Q79" s="4">
        <v>45589</v>
      </c>
      <c r="R79" s="40">
        <v>45594</v>
      </c>
      <c r="S79" s="2">
        <v>10</v>
      </c>
      <c r="T79" s="2">
        <f t="shared" si="0"/>
        <v>2083</v>
      </c>
      <c r="U79" s="38">
        <v>2093</v>
      </c>
      <c r="V79" s="60">
        <v>333.033974</v>
      </c>
      <c r="W79" s="76">
        <v>15</v>
      </c>
      <c r="X79" s="78" t="s">
        <v>266</v>
      </c>
      <c r="Y79" s="40">
        <v>45589</v>
      </c>
      <c r="Z79" s="23" t="s">
        <v>43</v>
      </c>
      <c r="AA79" s="26" t="s">
        <v>34</v>
      </c>
      <c r="AB79" s="39" t="s">
        <v>269</v>
      </c>
      <c r="AC79" s="7"/>
      <c r="AD79" s="7">
        <v>0.83299999999999996</v>
      </c>
      <c r="AE79" s="7"/>
    </row>
    <row r="80" spans="1:31" x14ac:dyDescent="0.25">
      <c r="A80" s="7">
        <v>79</v>
      </c>
      <c r="B80" s="33" t="s">
        <v>270</v>
      </c>
      <c r="C80" s="3" t="s">
        <v>280</v>
      </c>
      <c r="D80" s="7"/>
      <c r="E80" s="2" t="s">
        <v>37</v>
      </c>
      <c r="F80" s="10" t="s">
        <v>218</v>
      </c>
      <c r="G80" s="7" t="s">
        <v>279</v>
      </c>
      <c r="H80" s="8" t="s">
        <v>31</v>
      </c>
      <c r="I80" s="2" t="s">
        <v>223</v>
      </c>
      <c r="J80" s="2" t="s">
        <v>223</v>
      </c>
      <c r="K80" s="7" t="s">
        <v>116</v>
      </c>
      <c r="L80" s="24" t="s">
        <v>223</v>
      </c>
      <c r="M80" s="38">
        <v>37005000</v>
      </c>
      <c r="N80" s="38">
        <v>37005000</v>
      </c>
      <c r="O80" s="2">
        <v>0</v>
      </c>
      <c r="P80" s="40">
        <v>45537</v>
      </c>
      <c r="Q80" s="40">
        <v>45545</v>
      </c>
      <c r="R80" s="40">
        <v>45573</v>
      </c>
      <c r="S80" s="38">
        <v>2</v>
      </c>
      <c r="T80" s="38">
        <v>5</v>
      </c>
      <c r="U80" s="38">
        <v>7</v>
      </c>
      <c r="V80" s="59">
        <v>25.903500000000001</v>
      </c>
      <c r="W80" s="2" t="s">
        <v>223</v>
      </c>
      <c r="X80" s="7" t="s">
        <v>223</v>
      </c>
      <c r="Y80" s="4">
        <v>45559</v>
      </c>
      <c r="Z80" s="23" t="s">
        <v>33</v>
      </c>
      <c r="AA80" s="26" t="s">
        <v>34</v>
      </c>
      <c r="AB80" s="38" t="s">
        <v>246</v>
      </c>
      <c r="AC80" s="7"/>
      <c r="AD80" s="7">
        <v>3.57</v>
      </c>
      <c r="AE80" s="7"/>
    </row>
    <row r="81" spans="1:31" x14ac:dyDescent="0.25">
      <c r="A81" s="7">
        <v>80</v>
      </c>
      <c r="B81" s="33" t="s">
        <v>271</v>
      </c>
      <c r="C81" s="3" t="s">
        <v>281</v>
      </c>
      <c r="D81" s="7"/>
      <c r="E81" s="2" t="s">
        <v>37</v>
      </c>
      <c r="F81" s="10" t="s">
        <v>218</v>
      </c>
      <c r="G81" s="7" t="s">
        <v>279</v>
      </c>
      <c r="H81" s="8" t="s">
        <v>31</v>
      </c>
      <c r="I81" s="2" t="s">
        <v>223</v>
      </c>
      <c r="J81" s="2" t="s">
        <v>223</v>
      </c>
      <c r="K81" s="7" t="s">
        <v>56</v>
      </c>
      <c r="L81" s="7" t="s">
        <v>291</v>
      </c>
      <c r="M81" s="38">
        <v>64985118</v>
      </c>
      <c r="N81" s="38">
        <v>64985118</v>
      </c>
      <c r="O81" s="2">
        <v>0</v>
      </c>
      <c r="P81" s="40">
        <v>45547</v>
      </c>
      <c r="Q81" s="40">
        <v>45554</v>
      </c>
      <c r="R81" s="40">
        <v>45575</v>
      </c>
      <c r="S81" s="38">
        <v>1</v>
      </c>
      <c r="T81" s="38">
        <v>6</v>
      </c>
      <c r="U81" s="38">
        <v>7</v>
      </c>
      <c r="V81" s="59">
        <v>45.489582599999999</v>
      </c>
      <c r="W81" s="2" t="s">
        <v>223</v>
      </c>
      <c r="X81" s="7" t="s">
        <v>223</v>
      </c>
      <c r="Y81" s="4">
        <v>45565</v>
      </c>
      <c r="Z81" s="23" t="s">
        <v>33</v>
      </c>
      <c r="AA81" s="26" t="s">
        <v>34</v>
      </c>
      <c r="AB81" s="75" t="s">
        <v>240</v>
      </c>
      <c r="AC81" s="7"/>
      <c r="AD81" s="7">
        <v>40.5</v>
      </c>
      <c r="AE81" s="7"/>
    </row>
    <row r="82" spans="1:31" x14ac:dyDescent="0.25">
      <c r="A82" s="7">
        <v>81</v>
      </c>
      <c r="B82" s="33" t="s">
        <v>272</v>
      </c>
      <c r="C82" s="3" t="s">
        <v>282</v>
      </c>
      <c r="D82" s="7"/>
      <c r="E82" s="2" t="s">
        <v>37</v>
      </c>
      <c r="F82" s="10" t="s">
        <v>218</v>
      </c>
      <c r="G82" s="7" t="s">
        <v>279</v>
      </c>
      <c r="H82" s="8" t="s">
        <v>31</v>
      </c>
      <c r="I82" s="2" t="s">
        <v>223</v>
      </c>
      <c r="J82" s="2" t="s">
        <v>223</v>
      </c>
      <c r="K82" s="7" t="s">
        <v>292</v>
      </c>
      <c r="L82" s="7" t="s">
        <v>223</v>
      </c>
      <c r="M82" s="38">
        <v>487480500</v>
      </c>
      <c r="N82" s="38">
        <v>487480500</v>
      </c>
      <c r="O82" s="2">
        <v>0</v>
      </c>
      <c r="P82" s="40">
        <v>45544</v>
      </c>
      <c r="Q82" s="40">
        <v>45565</v>
      </c>
      <c r="R82" s="40">
        <v>45580</v>
      </c>
      <c r="S82" s="38">
        <v>1</v>
      </c>
      <c r="T82" s="38">
        <v>0</v>
      </c>
      <c r="U82" s="38">
        <v>1</v>
      </c>
      <c r="V82" s="59">
        <v>48.748049999999999</v>
      </c>
      <c r="W82" s="2" t="s">
        <v>223</v>
      </c>
      <c r="X82" s="7" t="s">
        <v>223</v>
      </c>
      <c r="Y82" s="4">
        <v>45572</v>
      </c>
      <c r="Z82" s="23" t="s">
        <v>43</v>
      </c>
      <c r="AA82" s="26" t="s">
        <v>34</v>
      </c>
      <c r="AB82" s="38" t="s">
        <v>52</v>
      </c>
      <c r="AC82" s="7"/>
      <c r="AD82" s="7">
        <v>3.5</v>
      </c>
      <c r="AE82" s="7"/>
    </row>
    <row r="83" spans="1:31" x14ac:dyDescent="0.25">
      <c r="A83" s="7">
        <v>82</v>
      </c>
      <c r="B83" s="33" t="s">
        <v>273</v>
      </c>
      <c r="C83" s="3" t="s">
        <v>283</v>
      </c>
      <c r="D83" s="7"/>
      <c r="E83" s="2" t="s">
        <v>37</v>
      </c>
      <c r="F83" s="10" t="s">
        <v>218</v>
      </c>
      <c r="G83" s="7" t="s">
        <v>279</v>
      </c>
      <c r="H83" s="8" t="s">
        <v>31</v>
      </c>
      <c r="I83" s="2" t="s">
        <v>223</v>
      </c>
      <c r="J83" s="2" t="s">
        <v>223</v>
      </c>
      <c r="K83" s="7" t="s">
        <v>293</v>
      </c>
      <c r="L83" s="7" t="s">
        <v>294</v>
      </c>
      <c r="M83" s="38">
        <v>83059434</v>
      </c>
      <c r="N83" s="38">
        <v>83059434</v>
      </c>
      <c r="O83" s="2">
        <v>0</v>
      </c>
      <c r="P83" s="40">
        <v>45547</v>
      </c>
      <c r="Q83" s="40">
        <v>45562</v>
      </c>
      <c r="R83" s="40">
        <v>45581</v>
      </c>
      <c r="S83" s="38">
        <v>1</v>
      </c>
      <c r="T83" s="38">
        <v>5</v>
      </c>
      <c r="U83" s="38">
        <v>6</v>
      </c>
      <c r="V83" s="59">
        <v>49.835660400000002</v>
      </c>
      <c r="W83" s="2" t="s">
        <v>223</v>
      </c>
      <c r="X83" s="7" t="s">
        <v>223</v>
      </c>
      <c r="Y83" s="4">
        <v>45574</v>
      </c>
      <c r="Z83" s="2" t="s">
        <v>157</v>
      </c>
      <c r="AA83" s="2" t="s">
        <v>35</v>
      </c>
      <c r="AB83" s="38" t="s">
        <v>52</v>
      </c>
      <c r="AC83" s="7"/>
      <c r="AD83" s="7">
        <v>8</v>
      </c>
      <c r="AE83" s="7"/>
    </row>
    <row r="84" spans="1:31" x14ac:dyDescent="0.25">
      <c r="A84" s="7">
        <v>83</v>
      </c>
      <c r="B84" s="33" t="s">
        <v>274</v>
      </c>
      <c r="C84" s="3" t="s">
        <v>284</v>
      </c>
      <c r="D84" s="7"/>
      <c r="E84" s="2" t="s">
        <v>37</v>
      </c>
      <c r="F84" s="10" t="s">
        <v>218</v>
      </c>
      <c r="G84" s="7" t="s">
        <v>279</v>
      </c>
      <c r="H84" s="8" t="s">
        <v>31</v>
      </c>
      <c r="I84" s="2" t="s">
        <v>223</v>
      </c>
      <c r="J84" s="2" t="s">
        <v>223</v>
      </c>
      <c r="K84" s="7" t="s">
        <v>56</v>
      </c>
      <c r="L84" s="7" t="s">
        <v>223</v>
      </c>
      <c r="M84" s="38">
        <v>5000000</v>
      </c>
      <c r="N84" s="38">
        <v>5000000</v>
      </c>
      <c r="O84" s="2">
        <v>0</v>
      </c>
      <c r="P84" s="40">
        <v>45554</v>
      </c>
      <c r="Q84" s="40">
        <v>45566</v>
      </c>
      <c r="R84" s="40">
        <v>45582</v>
      </c>
      <c r="S84" s="38">
        <v>10</v>
      </c>
      <c r="T84" s="38">
        <v>8</v>
      </c>
      <c r="U84" s="38">
        <v>18</v>
      </c>
      <c r="V84" s="59">
        <v>9</v>
      </c>
      <c r="W84" s="2" t="s">
        <v>223</v>
      </c>
      <c r="X84" s="7" t="s">
        <v>223</v>
      </c>
      <c r="Y84" s="4">
        <v>45573</v>
      </c>
      <c r="Z84" s="23" t="s">
        <v>33</v>
      </c>
      <c r="AA84" s="26" t="s">
        <v>34</v>
      </c>
      <c r="AB84" s="75" t="s">
        <v>53</v>
      </c>
      <c r="AC84" s="7"/>
      <c r="AD84" s="7">
        <v>5</v>
      </c>
      <c r="AE84" s="7"/>
    </row>
    <row r="85" spans="1:31" x14ac:dyDescent="0.25">
      <c r="A85" s="7">
        <v>84</v>
      </c>
      <c r="B85" s="33" t="s">
        <v>275</v>
      </c>
      <c r="C85" s="3" t="s">
        <v>285</v>
      </c>
      <c r="D85" s="7"/>
      <c r="E85" s="2" t="s">
        <v>37</v>
      </c>
      <c r="F85" s="10" t="s">
        <v>218</v>
      </c>
      <c r="G85" s="7" t="s">
        <v>279</v>
      </c>
      <c r="H85" s="8" t="s">
        <v>31</v>
      </c>
      <c r="I85" s="2" t="s">
        <v>223</v>
      </c>
      <c r="J85" s="2" t="s">
        <v>223</v>
      </c>
      <c r="K85" s="7" t="s">
        <v>32</v>
      </c>
      <c r="L85" s="7" t="s">
        <v>223</v>
      </c>
      <c r="M85" s="38">
        <v>1413000</v>
      </c>
      <c r="N85" s="38">
        <v>1413000</v>
      </c>
      <c r="O85" s="2">
        <v>0</v>
      </c>
      <c r="P85" s="40">
        <v>45558</v>
      </c>
      <c r="Q85" s="40">
        <v>45569</v>
      </c>
      <c r="R85" s="40">
        <v>45586</v>
      </c>
      <c r="S85" s="38">
        <v>10</v>
      </c>
      <c r="T85" s="38">
        <v>315</v>
      </c>
      <c r="U85" s="38">
        <v>325</v>
      </c>
      <c r="V85" s="59">
        <v>45.922499999999999</v>
      </c>
      <c r="W85" s="2" t="s">
        <v>223</v>
      </c>
      <c r="X85" s="7" t="s">
        <v>223</v>
      </c>
      <c r="Y85" s="4">
        <v>45577</v>
      </c>
      <c r="Z85" s="23" t="s">
        <v>33</v>
      </c>
      <c r="AA85" s="26" t="s">
        <v>34</v>
      </c>
      <c r="AB85" s="38" t="s">
        <v>233</v>
      </c>
      <c r="AC85" s="7"/>
      <c r="AD85" s="7">
        <v>20</v>
      </c>
      <c r="AE85" s="7"/>
    </row>
    <row r="86" spans="1:31" x14ac:dyDescent="0.25">
      <c r="A86" s="7">
        <v>85</v>
      </c>
      <c r="B86" s="33" t="s">
        <v>276</v>
      </c>
      <c r="C86" s="3" t="s">
        <v>286</v>
      </c>
      <c r="D86" s="7"/>
      <c r="E86" s="2" t="s">
        <v>37</v>
      </c>
      <c r="F86" s="10" t="s">
        <v>218</v>
      </c>
      <c r="G86" s="7" t="s">
        <v>279</v>
      </c>
      <c r="H86" s="8" t="s">
        <v>31</v>
      </c>
      <c r="I86" s="2" t="s">
        <v>223</v>
      </c>
      <c r="J86" s="2" t="s">
        <v>223</v>
      </c>
      <c r="K86" s="7" t="s">
        <v>295</v>
      </c>
      <c r="L86" s="7" t="s">
        <v>223</v>
      </c>
      <c r="M86" s="38">
        <v>82352605</v>
      </c>
      <c r="N86" s="38">
        <v>82352605</v>
      </c>
      <c r="O86" s="2">
        <v>0</v>
      </c>
      <c r="P86" s="40">
        <v>45555</v>
      </c>
      <c r="Q86" s="40">
        <v>45566</v>
      </c>
      <c r="R86" s="40">
        <v>45588</v>
      </c>
      <c r="S86" s="38">
        <v>1</v>
      </c>
      <c r="T86" s="38">
        <v>5.0599999999999996</v>
      </c>
      <c r="U86" s="38">
        <v>6.06</v>
      </c>
      <c r="V86" s="59">
        <v>49.905678629999997</v>
      </c>
      <c r="W86" s="2" t="s">
        <v>223</v>
      </c>
      <c r="X86" s="7" t="s">
        <v>223</v>
      </c>
      <c r="Y86" s="4">
        <v>45576</v>
      </c>
      <c r="Z86" s="23" t="s">
        <v>33</v>
      </c>
      <c r="AA86" s="26" t="s">
        <v>34</v>
      </c>
      <c r="AB86" s="38" t="s">
        <v>289</v>
      </c>
      <c r="AC86" s="7"/>
      <c r="AD86" s="7">
        <v>3.9E-2</v>
      </c>
      <c r="AE86" s="7"/>
    </row>
    <row r="87" spans="1:31" x14ac:dyDescent="0.25">
      <c r="A87" s="7">
        <v>86</v>
      </c>
      <c r="B87" s="33" t="s">
        <v>277</v>
      </c>
      <c r="C87" s="3" t="s">
        <v>287</v>
      </c>
      <c r="D87" s="7"/>
      <c r="E87" s="2" t="s">
        <v>37</v>
      </c>
      <c r="F87" s="10" t="s">
        <v>218</v>
      </c>
      <c r="G87" s="7" t="s">
        <v>279</v>
      </c>
      <c r="H87" s="8" t="s">
        <v>31</v>
      </c>
      <c r="I87" s="2" t="s">
        <v>223</v>
      </c>
      <c r="J87" s="2" t="s">
        <v>223</v>
      </c>
      <c r="K87" s="7" t="s">
        <v>296</v>
      </c>
      <c r="L87" s="7" t="s">
        <v>223</v>
      </c>
      <c r="M87" s="38">
        <v>24387685</v>
      </c>
      <c r="N87" s="38">
        <v>24387685</v>
      </c>
      <c r="O87" s="2">
        <v>0</v>
      </c>
      <c r="P87" s="40">
        <v>45565</v>
      </c>
      <c r="Q87" s="40">
        <v>45574</v>
      </c>
      <c r="R87" s="40">
        <v>45589</v>
      </c>
      <c r="S87" s="38">
        <v>10</v>
      </c>
      <c r="T87" s="38">
        <v>5</v>
      </c>
      <c r="U87" s="38">
        <v>15</v>
      </c>
      <c r="V87" s="59">
        <v>36.5815275</v>
      </c>
      <c r="W87" s="2" t="s">
        <v>223</v>
      </c>
      <c r="X87" s="7" t="s">
        <v>223</v>
      </c>
      <c r="Y87" s="4">
        <v>45580</v>
      </c>
      <c r="Z87" s="23" t="s">
        <v>43</v>
      </c>
      <c r="AA87" s="26" t="s">
        <v>34</v>
      </c>
      <c r="AB87" s="38" t="s">
        <v>290</v>
      </c>
      <c r="AC87" s="7"/>
      <c r="AD87" s="7">
        <v>20</v>
      </c>
      <c r="AE87" s="7"/>
    </row>
    <row r="88" spans="1:31" x14ac:dyDescent="0.25">
      <c r="A88" s="7">
        <v>87</v>
      </c>
      <c r="B88" s="33" t="s">
        <v>278</v>
      </c>
      <c r="C88" s="3" t="s">
        <v>288</v>
      </c>
      <c r="D88" s="7"/>
      <c r="E88" s="2" t="s">
        <v>37</v>
      </c>
      <c r="F88" s="10" t="s">
        <v>36</v>
      </c>
      <c r="G88" s="7" t="s">
        <v>279</v>
      </c>
      <c r="H88" s="8" t="s">
        <v>31</v>
      </c>
      <c r="I88" s="2" t="s">
        <v>223</v>
      </c>
      <c r="J88" s="2" t="s">
        <v>223</v>
      </c>
      <c r="K88" s="7" t="s">
        <v>56</v>
      </c>
      <c r="L88" s="7" t="s">
        <v>223</v>
      </c>
      <c r="M88" s="38">
        <v>1428400</v>
      </c>
      <c r="N88" s="38">
        <v>1428400</v>
      </c>
      <c r="O88" s="2">
        <v>0</v>
      </c>
      <c r="P88" s="40">
        <v>45559</v>
      </c>
      <c r="Q88" s="40">
        <v>45568</v>
      </c>
      <c r="R88" s="40">
        <v>45582</v>
      </c>
      <c r="S88" s="38">
        <v>10</v>
      </c>
      <c r="T88" s="38">
        <v>165</v>
      </c>
      <c r="U88" s="38">
        <v>175</v>
      </c>
      <c r="V88" s="38">
        <v>24.997</v>
      </c>
      <c r="W88" s="2" t="s">
        <v>223</v>
      </c>
      <c r="X88" s="7" t="s">
        <v>223</v>
      </c>
      <c r="Y88" s="4">
        <v>45576</v>
      </c>
      <c r="Z88" s="2" t="s">
        <v>332</v>
      </c>
      <c r="AA88" s="2" t="s">
        <v>48</v>
      </c>
      <c r="AB88" s="38" t="s">
        <v>50</v>
      </c>
      <c r="AC88" s="7"/>
      <c r="AD88" s="7">
        <v>4.2750000000000004</v>
      </c>
      <c r="AE88" s="7"/>
    </row>
  </sheetData>
  <conditionalFormatting sqref="AD15:AD16 AD13 AD2:AD10">
    <cfRule type="duplicateValues" dxfId="0" priority="3"/>
  </conditionalFormatting>
  <hyperlinks>
    <hyperlink ref="B21" r:id="rId1" display="https://www.nseindia.com/market-data/issue-information?symbol=PREMIUM&amp;series=SME&amp;type=Forthcoming" xr:uid="{E345CC32-F981-4BC9-94C7-999295BFB648}"/>
    <hyperlink ref="B20" r:id="rId2" display="https://www.nseindia.com/market-data/issue-information?symbol=LAKSHYA&amp;series=SME&amp;type=Active" xr:uid="{0B45D1EF-B18B-4D6D-A8B5-E6573D48456C}"/>
    <hyperlink ref="B19" r:id="rId3" display="https://www.nseindia.com/market-data/issue-information?symbol=FRESHARA&amp;series=SME&amp;type=Active" xr:uid="{45F737ED-5293-474E-9F15-961B92E3530D}"/>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October 2024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Jiten Patel (LISCO)</dc:creator>
  <cp:keywords/>
  <dc:description/>
  <cp:lastModifiedBy>Harsh Raval (PSS)</cp:lastModifiedBy>
  <cp:revision/>
  <cp:lastPrinted>2024-12-18T13:16:09Z</cp:lastPrinted>
  <dcterms:created xsi:type="dcterms:W3CDTF">2021-01-07T09:40:35Z</dcterms:created>
  <dcterms:modified xsi:type="dcterms:W3CDTF">2024-12-27T10:43:42Z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479928-bf72-407d-92c0-68909117d533_Enabled">
    <vt:lpwstr>true</vt:lpwstr>
  </property>
  <property fmtid="{D5CDD505-2E9C-101B-9397-08002B2CF9AE}" pid="3" name="MSIP_Label_f4479928-bf72-407d-92c0-68909117d533_SetDate">
    <vt:lpwstr>2024-06-24T05:23:41Z</vt:lpwstr>
  </property>
  <property fmtid="{D5CDD505-2E9C-101B-9397-08002B2CF9AE}" pid="4" name="MSIP_Label_f4479928-bf72-407d-92c0-68909117d533_Method">
    <vt:lpwstr>Standard</vt:lpwstr>
  </property>
  <property fmtid="{D5CDD505-2E9C-101B-9397-08002B2CF9AE}" pid="5" name="MSIP_Label_f4479928-bf72-407d-92c0-68909117d533_Name">
    <vt:lpwstr>f4479928-bf72-407d-92c0-68909117d533</vt:lpwstr>
  </property>
  <property fmtid="{D5CDD505-2E9C-101B-9397-08002B2CF9AE}" pid="6" name="MSIP_Label_f4479928-bf72-407d-92c0-68909117d533_SiteId">
    <vt:lpwstr>fb8ed654-3195-4846-ac37-491dc8a2349e</vt:lpwstr>
  </property>
  <property fmtid="{D5CDD505-2E9C-101B-9397-08002B2CF9AE}" pid="7" name="MSIP_Label_f4479928-bf72-407d-92c0-68909117d533_ActionId">
    <vt:lpwstr>0cda4282-d71a-4025-a190-a24ec2e7ec45</vt:lpwstr>
  </property>
  <property fmtid="{D5CDD505-2E9C-101B-9397-08002B2CF9AE}" pid="8" name="MSIP_Label_f4479928-bf72-407d-92c0-68909117d533_ContentBits">
    <vt:lpwstr>2</vt:lpwstr>
  </property>
</Properties>
</file>