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dheshp\Desktop\Rudesh Data\Nov 2023\"/>
    </mc:Choice>
  </mc:AlternateContent>
  <xr:revisionPtr revIDLastSave="0" documentId="13_ncr:1_{87A4B088-18C7-42A7-BC51-9B297A04B763}" xr6:coauthVersionLast="47" xr6:coauthVersionMax="47" xr10:uidLastSave="{00000000-0000-0000-0000-000000000000}"/>
  <bookViews>
    <workbookView xWindow="-108" yWindow="-108" windowWidth="23256" windowHeight="12576" tabRatio="511" xr2:uid="{00000000-000D-0000-FFFF-FFFF00000000}"/>
  </bookViews>
  <sheets>
    <sheet name="Sheet1" sheetId="1" r:id="rId1"/>
  </sheets>
  <definedNames>
    <definedName name="_xlnm._FilterDatabase" localSheetId="0" hidden="1">Sheet1!$A$1:$AF$21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6" i="1" l="1"/>
  <c r="T55" i="1"/>
  <c r="T54" i="1"/>
  <c r="T53" i="1" l="1"/>
  <c r="T52" i="1"/>
  <c r="T51" i="1"/>
  <c r="T50" i="1"/>
  <c r="T49" i="1"/>
  <c r="T48" i="1"/>
  <c r="T47" i="1" l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</calcChain>
</file>

<file path=xl/sharedStrings.xml><?xml version="1.0" encoding="utf-8"?>
<sst xmlns="http://schemas.openxmlformats.org/spreadsheetml/2006/main" count="828" uniqueCount="249">
  <si>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</si>
  <si>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</si>
  <si>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</si>
  <si>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</si>
  <si>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</si>
  <si>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</si>
  <si>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</si>
  <si>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</si>
  <si>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</si>
  <si>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</si>
  <si>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</si>
  <si>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</si>
  <si>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</si>
  <si>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</si>
  <si>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</si>
  <si>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</si>
  <si>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</si>
  <si>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</si>
  <si>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</si>
  <si>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</si>
  <si>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</si>
  <si>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</si>
  <si>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</si>
  <si>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</si>
  <si>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</si>
  <si>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</si>
  <si>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</si>
  <si>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</si>
  <si>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</si>
  <si>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</si>
  <si>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</si>
  <si>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</si>
  <si>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Equity</t>
  </si>
  <si>
    <t>Southern</t>
  </si>
  <si>
    <t>Western</t>
  </si>
  <si>
    <t>Maharashtra</t>
  </si>
  <si>
    <t>NA</t>
  </si>
  <si>
    <t>NSE</t>
  </si>
  <si>
    <t>Misc</t>
  </si>
  <si>
    <t>Bigshare Services Private Limited</t>
  </si>
  <si>
    <t>Link Intime India Private Limited</t>
  </si>
  <si>
    <t>NSE SME IPO</t>
  </si>
  <si>
    <t>Info Tech</t>
  </si>
  <si>
    <t xml:space="preserve">Non Institutional Investors, Market Maker and Retail Individual Investors </t>
  </si>
  <si>
    <t>KFin Technologies Limited</t>
  </si>
  <si>
    <t>BSE/NSE</t>
  </si>
  <si>
    <t>Hem Securities Limited</t>
  </si>
  <si>
    <t>SKYLINE FINANCIAL SERVICES PVT. LTD.</t>
  </si>
  <si>
    <t>TAMIL NADU</t>
  </si>
  <si>
    <t xml:space="preserve">Qualified Institutional Buyers, Non Institutional Investors and Retail Individual Investors </t>
  </si>
  <si>
    <t xml:space="preserve">Qualified Institutional Buyers, Non Institutional Investors, Market Maker and Retail Individual Investors </t>
  </si>
  <si>
    <t>MAHARASHTRA</t>
  </si>
  <si>
    <t>Chemical</t>
  </si>
  <si>
    <t>Karnataka</t>
  </si>
  <si>
    <t>PURVA SHAREGISTRY (INDIA) P LTD (BUSICOMP SOFTWARE CONSULTANTS</t>
  </si>
  <si>
    <t>Electronic Equipments/ Products</t>
  </si>
  <si>
    <t>Automobiles</t>
  </si>
  <si>
    <t>Northern</t>
  </si>
  <si>
    <t>Eastern</t>
  </si>
  <si>
    <t>DELHI</t>
  </si>
  <si>
    <t>Gujurat</t>
  </si>
  <si>
    <t>Pantomath Capital Advisors Private Limited</t>
  </si>
  <si>
    <t xml:space="preserve">Qualified Institutional Buyers, Non Institutional Investors, Eligible Employees and Retail Individual Investors </t>
  </si>
  <si>
    <t>State</t>
  </si>
  <si>
    <t>Kerala</t>
  </si>
  <si>
    <t>On Door Concepts Limited</t>
  </si>
  <si>
    <t>Blue Jet Healthcare Limited</t>
  </si>
  <si>
    <t>Paragon Fine and Speciality Chemical Limited</t>
  </si>
  <si>
    <t>Maitreya Medicare Limited</t>
  </si>
  <si>
    <t>Shanthala FMCG Products Limited</t>
  </si>
  <si>
    <t>Transteel Seating Technologies Limited</t>
  </si>
  <si>
    <t>Cello World Limited</t>
  </si>
  <si>
    <t>Honasa Consumer Limited</t>
  </si>
  <si>
    <t>SAR Televenture Limited</t>
  </si>
  <si>
    <t>Baba Food Processing (India) Limited</t>
  </si>
  <si>
    <t>Micropro Software Solutions Limited</t>
  </si>
  <si>
    <t>ESAF Small Finance Bank Limited</t>
  </si>
  <si>
    <t>Sunrest Lifescience Limited</t>
  </si>
  <si>
    <t>ASK Automotive Limited</t>
  </si>
  <si>
    <t>Indian Renewable Energy Development Agency Limited</t>
  </si>
  <si>
    <t>Rockingdeals Circular Economy Limited</t>
  </si>
  <si>
    <t>Tata Technologies Limited</t>
  </si>
  <si>
    <t>Gandhar Oil Refinery (India) Limited</t>
  </si>
  <si>
    <t>Fedbank Financial Services Limited</t>
  </si>
  <si>
    <t>ROX Hi-Tech Limited</t>
  </si>
  <si>
    <t>Madhya Pradesh</t>
  </si>
  <si>
    <t>Daman &amp; Diu</t>
  </si>
  <si>
    <t>Haryana</t>
  </si>
  <si>
    <t>Jharkhand</t>
  </si>
  <si>
    <t>Delhi</t>
  </si>
  <si>
    <t>Central</t>
  </si>
  <si>
    <t>Healthcare</t>
  </si>
  <si>
    <t>Consumer Services</t>
  </si>
  <si>
    <t>Banks/Fis</t>
  </si>
  <si>
    <t>INE00ER01015</t>
  </si>
  <si>
    <t>INE0KBH01020</t>
  </si>
  <si>
    <t>INE0N4G01012</t>
  </si>
  <si>
    <t>INE0PLQ01011</t>
  </si>
  <si>
    <t>INE0Q9Q01017</t>
  </si>
  <si>
    <t>INE0NVI01020</t>
  </si>
  <si>
    <t>INE0LMW01024</t>
  </si>
  <si>
    <t>INE0J5401028</t>
  </si>
  <si>
    <t>INE0PUC01020</t>
  </si>
  <si>
    <t>INE0QW501012</t>
  </si>
  <si>
    <t>INE0PZK01014</t>
  </si>
  <si>
    <t>INE818W01011</t>
  </si>
  <si>
    <t>INE0PLZ01012</t>
  </si>
  <si>
    <t>INE491J01022</t>
  </si>
  <si>
    <t>INE202E01016</t>
  </si>
  <si>
    <t>INE0PTR01012</t>
  </si>
  <si>
    <t>INE142M01025</t>
  </si>
  <si>
    <t>INE717W01049</t>
  </si>
  <si>
    <t>INE007N01010</t>
  </si>
  <si>
    <t>INE0PDJ01013</t>
  </si>
  <si>
    <t>Public</t>
  </si>
  <si>
    <t>MAS SERVICES LIMITED</t>
  </si>
  <si>
    <t>First Overseas Capital Limited</t>
  </si>
  <si>
    <t>ICICI Securities Limited, JP Morgan India Private Limited, Kotak Mahindra Capital Colimited</t>
  </si>
  <si>
    <t>GYR Capital Advisors Private Limited</t>
  </si>
  <si>
    <t>Gretex Corporate Services Limited,Pantomath Capital Advisors Private Limited,</t>
  </si>
  <si>
    <t>JM Financial Limited, ICICI Securities Limited, IIFL Securities Limited, Kotak Mahindra Capital Colimited, Motilal Oswal Investment Advisors Limited</t>
  </si>
  <si>
    <t>JM Financial Limited, Citigroup Global Markets India Private Limited, JP Morgan India Private Limited, Kotak Mahindra Capital Co limited</t>
  </si>
  <si>
    <t>Horizon Management Private Limited</t>
  </si>
  <si>
    <t>Swaraj Shares and Securities Private Limited</t>
  </si>
  <si>
    <t>ICICI Securities Limited DAM Capital Advisors Limited Nuvama Wealth Management Limited</t>
  </si>
  <si>
    <t>Mark Corporate Advisors</t>
  </si>
  <si>
    <t>Axis Capital Limited, JM Financial Limited, ICICI Securities Limited, IIFL Securities Limited</t>
  </si>
  <si>
    <t>SBI Capital Markets Limited,IDBI Capital Markets &amp; Securities Limited,BOB Capital Markets Limited</t>
  </si>
  <si>
    <t>Corporate Capitalventures Private Limited</t>
  </si>
  <si>
    <t>JM Financial Limited, Citigroup Global Markets India Private Limited, BofA Securities India Limited</t>
  </si>
  <si>
    <t>Nuvama Wealth Management Limited,ICICI Securities Limited</t>
  </si>
  <si>
    <t>BNP Paribas,JM Financial Limited,ICICI Securities Limited,Equirus Capital Private Limited</t>
  </si>
  <si>
    <t xml:space="preserve">Qualified Institutional Buyers, Non Institutional Investors, Eligible Employees  and Retail Individual Investors </t>
  </si>
  <si>
    <t xml:space="preserve">Qualified Institutional Buyers, Non Institutional Investors, Market Maker  and Retail Individual Investors </t>
  </si>
  <si>
    <t xml:space="preserve">Qualified Institutional Buyers, Non Institutional Investors, Eligible Employees, Eligible TML Shareholders  and Retail Individual Investors </t>
  </si>
  <si>
    <t>Retail Individual Investors, Qualified Institutional Buyers, Market Makers, Anchor Investors and Non Institutional Investors</t>
  </si>
  <si>
    <t>Gufic BioSciences Ltd.</t>
  </si>
  <si>
    <t>Karnataka Bank Ltd.</t>
  </si>
  <si>
    <t>Nazara Technologies Limited</t>
  </si>
  <si>
    <t>Neogen Chemicals Limited</t>
  </si>
  <si>
    <t>PVP Ventures Ltd</t>
  </si>
  <si>
    <t>Texmaco Rail &amp; Engineering Limited</t>
  </si>
  <si>
    <t>Transformers and Rectifiers (India) Limited</t>
  </si>
  <si>
    <t>Ushanti Colour Chem Limited</t>
  </si>
  <si>
    <t>Giriraj Civil Developers Limited</t>
  </si>
  <si>
    <t>Apollo Micro Systems Limited</t>
  </si>
  <si>
    <t>BCL INDUSTRIES LIMITED</t>
  </si>
  <si>
    <t>D B REALTY LIMITED</t>
  </si>
  <si>
    <t>Dhruv Consultancy Services Limited</t>
  </si>
  <si>
    <t>HI-TECH PIPES LIMITED</t>
  </si>
  <si>
    <t>INFIBEAM AVENUES LIMITED</t>
  </si>
  <si>
    <t>Paramount Communications Ltd.</t>
  </si>
  <si>
    <t>ramkrishna forgings Ltd.</t>
  </si>
  <si>
    <t>Vardhman Polytex Ltd.,</t>
  </si>
  <si>
    <t>W.S. Industries (India) Ltd.,</t>
  </si>
  <si>
    <t>Krishana Phoschem Limited</t>
  </si>
  <si>
    <t>Surani Steel Tubes Limited</t>
  </si>
  <si>
    <t>Ambani Organics Limited</t>
  </si>
  <si>
    <t>Marine Electricals (India) Limited</t>
  </si>
  <si>
    <t>Swaraj Suiting Limited</t>
  </si>
  <si>
    <t>NSE (SME)</t>
  </si>
  <si>
    <t>NSE(SME)</t>
  </si>
  <si>
    <t>Preferential Issue</t>
  </si>
  <si>
    <t>Non-Promoters</t>
  </si>
  <si>
    <t>Promoters</t>
  </si>
  <si>
    <t>Promoters/non-Promoters</t>
  </si>
  <si>
    <t>Promoter and Non-Promoters</t>
  </si>
  <si>
    <t>Promoter</t>
  </si>
  <si>
    <t>Non-Promoter</t>
  </si>
  <si>
    <t>INE742B01025</t>
  </si>
  <si>
    <t>Pharmaceuticals</t>
  </si>
  <si>
    <t>INE614B01018</t>
  </si>
  <si>
    <t>INE418L01021</t>
  </si>
  <si>
    <t>Entertainment</t>
  </si>
  <si>
    <t>Banks</t>
  </si>
  <si>
    <t>INE136S01016</t>
  </si>
  <si>
    <t>Chemicals &amp; Petrochemicals</t>
  </si>
  <si>
    <t>INE362A01016</t>
  </si>
  <si>
    <t>Telangana</t>
  </si>
  <si>
    <t>Realty</t>
  </si>
  <si>
    <t xml:space="preserve">INE621L01012	</t>
  </si>
  <si>
    <t>Industrial Manufacturing</t>
  </si>
  <si>
    <t>West Bengal</t>
  </si>
  <si>
    <t>INE763I01026</t>
  </si>
  <si>
    <t>INE00NI01015</t>
  </si>
  <si>
    <t>Gujarat</t>
  </si>
  <si>
    <t>Electrical Equipment</t>
  </si>
  <si>
    <t>INE614Z01017</t>
  </si>
  <si>
    <t>INE713T01028</t>
  </si>
  <si>
    <t>Aerospace &amp; Defense</t>
  </si>
  <si>
    <t>INE412G01024</t>
  </si>
  <si>
    <t>Agricultural Food &amp; other Products</t>
  </si>
  <si>
    <t>Punjab</t>
  </si>
  <si>
    <t>INE879I01012</t>
  </si>
  <si>
    <t>INE506Z01015</t>
  </si>
  <si>
    <t>Consulting Services</t>
  </si>
  <si>
    <t>INE106T01025</t>
  </si>
  <si>
    <t>Industrial Products</t>
  </si>
  <si>
    <t>Financial Technology (Fintech)</t>
  </si>
  <si>
    <t>INE483S01020</t>
  </si>
  <si>
    <t>INE074B01023</t>
  </si>
  <si>
    <t>INE399G01023</t>
  </si>
  <si>
    <t>INE835A01011</t>
  </si>
  <si>
    <t>Textiles &amp; Apparels</t>
  </si>
  <si>
    <t>INE100D01014</t>
  </si>
  <si>
    <t>INE506W01012</t>
  </si>
  <si>
    <t>Rajasthan</t>
  </si>
  <si>
    <t>Fertilizers &amp; Agrochemicals</t>
  </si>
  <si>
    <t>INE01ZJ01015</t>
  </si>
  <si>
    <t>INE00C501018</t>
  </si>
  <si>
    <t>INE01JE01028</t>
  </si>
  <si>
    <t>INE0GMR01016</t>
  </si>
  <si>
    <t>Dolphin Offshore Enterprise (INDIA) Ltd</t>
  </si>
  <si>
    <t>Ethos Limited</t>
  </si>
  <si>
    <t>Bajaj Finance Limited</t>
  </si>
  <si>
    <t>Ramkrishna Forgings Ltd.</t>
  </si>
  <si>
    <t>RateGain Travel Technologies Limited</t>
  </si>
  <si>
    <t>QIP</t>
  </si>
  <si>
    <t>KUNVARJI FINSTOCK PRIVATE LIMITED</t>
  </si>
  <si>
    <t>ICICI SECURITIES LIMITED</t>
  </si>
  <si>
    <t>Morgan Stanley India Company Private Limited,JM Financial Limited,Citigroup Global Markets India Private Limited</t>
  </si>
  <si>
    <t>IIFL Securities Limited &amp; Jefferies India Private Limited</t>
  </si>
  <si>
    <t>IIFL Securities Limited &amp; Axis Capital Limited</t>
  </si>
  <si>
    <t>NUVAMA WEALTH MANAGEMENT LTD / ICICI SECURITIES LTD / MOTILAL OSWAL INVESTMENT ADVISORS LTD</t>
  </si>
  <si>
    <t>FPI</t>
  </si>
  <si>
    <t>MF,FPI,IC</t>
  </si>
  <si>
    <t>MF,FPI,IC,AIF</t>
  </si>
  <si>
    <t>FPI,IC,AIF</t>
  </si>
  <si>
    <t>MF,FPI,IC,AIF,NBFC</t>
  </si>
  <si>
    <t>MF,FPI,QIB,AIF,NBFC,LTD</t>
  </si>
  <si>
    <t>INE621L01012</t>
  </si>
  <si>
    <t>INE920A01029</t>
  </si>
  <si>
    <t>INE04TZ01018</t>
  </si>
  <si>
    <t>INE296A01024</t>
  </si>
  <si>
    <t>INE0CLI01024</t>
  </si>
  <si>
    <t>IT - Software</t>
  </si>
  <si>
    <t>Non Banking Financial Company (NBFC)</t>
  </si>
  <si>
    <t>Himachal Pradesh</t>
  </si>
  <si>
    <t>Consumer Durables</t>
  </si>
  <si>
    <t>Oil</t>
  </si>
  <si>
    <t>Marshall Machines Limited</t>
  </si>
  <si>
    <t>Bhandari Hosiery Exports Limited</t>
  </si>
  <si>
    <t>Dudigital Global Limited</t>
  </si>
  <si>
    <t>Rights</t>
  </si>
  <si>
    <t>INE00SZ01018</t>
  </si>
  <si>
    <t>INE474E01029</t>
  </si>
  <si>
    <t>INE0HPK01020</t>
  </si>
  <si>
    <t>31-11-2023</t>
  </si>
  <si>
    <t>Leisure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</si>
</sst>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1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/>
    </xf>
    <xf numFmtId="169" fontId="14" fillId="0" borderId="1" xfId="10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01">
    <cellStyle name="Comma" xfId="100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82576</xdr:colOff>
          <xdr:row>1</xdr:row>
          <xdr:rowOff>622</xdr:rowOff>
        </xdr:from>
        <xdr:to>
          <xdr:col>29</xdr:col>
          <xdr:colOff>280696</xdr:colOff>
          <xdr:row>2</xdr:row>
          <xdr:rowOff>27214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48364</xdr:colOff>
          <xdr:row>1</xdr:row>
          <xdr:rowOff>622</xdr:rowOff>
        </xdr:from>
        <xdr:to>
          <xdr:col>25</xdr:col>
          <xdr:colOff>497944</xdr:colOff>
          <xdr:row>2</xdr:row>
          <xdr:rowOff>27214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8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6" sqref="A56"/>
    </sheetView>
  </sheetViews>
  <sheetFormatPr defaultColWidth="9.109375" defaultRowHeight="13.8" x14ac:dyDescent="0.3"/>
  <cols>
    <col min="1" max="1" width="12.109375" style="1" bestFit="1" customWidth="1"/>
    <col min="2" max="2" width="54.21875" style="1" bestFit="1" customWidth="1"/>
    <col min="3" max="3" width="15.6640625" style="1" bestFit="1" customWidth="1"/>
    <col min="4" max="4" width="14.6640625" style="1" bestFit="1" customWidth="1"/>
    <col min="5" max="5" width="6.77734375" style="1" bestFit="1" customWidth="1"/>
    <col min="6" max="6" width="9.5546875" style="1" bestFit="1" customWidth="1"/>
    <col min="7" max="7" width="15.5546875" style="1" bestFit="1" customWidth="1"/>
    <col min="8" max="8" width="16.21875" style="1" bestFit="1" customWidth="1"/>
    <col min="9" max="9" width="22" style="1" bestFit="1" customWidth="1"/>
    <col min="10" max="10" width="13.88671875" style="1" bestFit="1" customWidth="1"/>
    <col min="11" max="11" width="77.109375" style="1" bestFit="1" customWidth="1"/>
    <col min="12" max="12" width="128.33203125" style="1" bestFit="1" customWidth="1"/>
    <col min="13" max="13" width="15.77734375" style="1" bestFit="1" customWidth="1"/>
    <col min="14" max="14" width="15.88671875" style="1" bestFit="1" customWidth="1"/>
    <col min="15" max="15" width="14.5546875" style="1" bestFit="1" customWidth="1"/>
    <col min="16" max="16" width="16.44140625" style="1" bestFit="1" customWidth="1"/>
    <col min="17" max="17" width="16.5546875" style="1" bestFit="1" customWidth="1"/>
    <col min="18" max="18" width="12.21875" style="1" bestFit="1" customWidth="1"/>
    <col min="19" max="19" width="11.109375" style="1" bestFit="1" customWidth="1"/>
    <col min="20" max="20" width="9.109375" style="1" bestFit="1" customWidth="1"/>
    <col min="21" max="21" width="10.88671875" style="1" bestFit="1" customWidth="1"/>
    <col min="22" max="22" width="20.5546875" style="1" bestFit="1" customWidth="1"/>
    <col min="23" max="23" width="15.33203125" style="1" bestFit="1" customWidth="1"/>
    <col min="24" max="24" width="116.109375" style="1" bestFit="1" customWidth="1"/>
    <col min="25" max="25" width="42.44140625" style="1" customWidth="1"/>
    <col min="26" max="26" width="17.6640625" style="1" customWidth="1"/>
    <col min="27" max="27" width="14.44140625" style="1" customWidth="1"/>
    <col min="28" max="28" width="38.5546875" style="1" customWidth="1"/>
    <col min="29" max="29" width="15.5546875" style="1" bestFit="1" customWidth="1"/>
    <col min="30" max="30" width="18.33203125" style="1" customWidth="1"/>
    <col min="31" max="31" width="14" style="1" customWidth="1"/>
    <col min="32" max="32" width="9.109375" style="2" customWidth="1"/>
    <col min="33" max="33" width="9.109375" style="2"/>
    <col min="34" max="34" width="14" style="2" bestFit="1" customWidth="1"/>
    <col min="35" max="42" width="9.109375" style="2"/>
    <col min="43" max="44" width="9.6640625" style="2" bestFit="1" customWidth="1"/>
    <col min="45" max="16384" width="9.109375" style="2"/>
  </cols>
  <sheetData>
    <row r="1" spans="1:32" s="16" customFormat="1" ht="27.6" x14ac:dyDescent="0.3">
      <c r="A1" s="13" t="s">
        <v>28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24</v>
      </c>
      <c r="I1" s="13" t="s">
        <v>29</v>
      </c>
      <c r="J1" s="14" t="s">
        <v>7</v>
      </c>
      <c r="K1" s="15" t="s">
        <v>8</v>
      </c>
      <c r="L1" s="15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3" t="s">
        <v>19</v>
      </c>
      <c r="W1" s="13" t="s">
        <v>25</v>
      </c>
      <c r="X1" s="13" t="s">
        <v>26</v>
      </c>
      <c r="Y1" s="14" t="s">
        <v>20</v>
      </c>
      <c r="Z1" s="14" t="s">
        <v>63</v>
      </c>
      <c r="AA1" s="14" t="s">
        <v>21</v>
      </c>
      <c r="AB1" s="14" t="s">
        <v>22</v>
      </c>
      <c r="AC1" s="14" t="s">
        <v>23</v>
      </c>
      <c r="AD1" s="13" t="s">
        <v>27</v>
      </c>
      <c r="AE1" s="16" t="s">
        <v>0</v>
      </c>
      <c r="AF1" s="20"/>
    </row>
    <row r="2" spans="1:32" ht="15.6" x14ac:dyDescent="0.3">
      <c r="A2" s="3">
        <v>1</v>
      </c>
      <c r="B2" s="10" t="s">
        <v>65</v>
      </c>
      <c r="C2" s="3" t="s">
        <v>94</v>
      </c>
      <c r="D2" s="3"/>
      <c r="E2" s="4" t="s">
        <v>30</v>
      </c>
      <c r="F2" s="5" t="s">
        <v>37</v>
      </c>
      <c r="G2" s="3" t="s">
        <v>41</v>
      </c>
      <c r="H2" s="3" t="s">
        <v>32</v>
      </c>
      <c r="I2" s="3" t="s">
        <v>36</v>
      </c>
      <c r="J2" s="3" t="s">
        <v>36</v>
      </c>
      <c r="K2" s="3" t="s">
        <v>39</v>
      </c>
      <c r="L2" s="3" t="s">
        <v>116</v>
      </c>
      <c r="M2" s="11">
        <v>1498800</v>
      </c>
      <c r="N2" s="10">
        <v>1498800</v>
      </c>
      <c r="O2" s="10">
        <v>0</v>
      </c>
      <c r="P2" s="12">
        <v>45222</v>
      </c>
      <c r="Q2" s="6">
        <v>45226</v>
      </c>
      <c r="R2" s="6">
        <v>45231</v>
      </c>
      <c r="S2" s="3">
        <v>10</v>
      </c>
      <c r="T2" s="3">
        <v>198</v>
      </c>
      <c r="U2" s="3">
        <v>208</v>
      </c>
      <c r="V2" s="3">
        <v>31.18</v>
      </c>
      <c r="W2" s="3">
        <v>2069</v>
      </c>
      <c r="X2" s="7" t="s">
        <v>50</v>
      </c>
      <c r="Y2" s="6">
        <v>45229</v>
      </c>
      <c r="Z2" s="10" t="s">
        <v>85</v>
      </c>
      <c r="AA2" s="10" t="s">
        <v>90</v>
      </c>
      <c r="AB2" s="10" t="s">
        <v>38</v>
      </c>
      <c r="AC2" s="3"/>
      <c r="AD2" s="3">
        <v>34.984999999999999</v>
      </c>
    </row>
    <row r="3" spans="1:32" ht="15.6" x14ac:dyDescent="0.3">
      <c r="A3" s="3">
        <v>2</v>
      </c>
      <c r="B3" s="10" t="s">
        <v>66</v>
      </c>
      <c r="C3" s="3" t="s">
        <v>95</v>
      </c>
      <c r="D3" s="3"/>
      <c r="E3" s="4" t="s">
        <v>30</v>
      </c>
      <c r="F3" s="5" t="s">
        <v>45</v>
      </c>
      <c r="G3" s="8" t="s">
        <v>31</v>
      </c>
      <c r="H3" s="3" t="s">
        <v>32</v>
      </c>
      <c r="I3" s="3" t="s">
        <v>36</v>
      </c>
      <c r="J3" s="3" t="s">
        <v>36</v>
      </c>
      <c r="K3" s="3" t="s">
        <v>40</v>
      </c>
      <c r="L3" s="3" t="s">
        <v>117</v>
      </c>
      <c r="M3" s="11">
        <v>24285160</v>
      </c>
      <c r="N3" s="10">
        <v>0</v>
      </c>
      <c r="O3" s="10">
        <v>24285160</v>
      </c>
      <c r="P3" s="12">
        <v>45224</v>
      </c>
      <c r="Q3" s="6">
        <v>45226</v>
      </c>
      <c r="R3" s="6">
        <v>45231</v>
      </c>
      <c r="S3" s="3">
        <v>2</v>
      </c>
      <c r="T3" s="3">
        <v>344</v>
      </c>
      <c r="U3" s="3">
        <v>346</v>
      </c>
      <c r="V3" s="3">
        <v>840.27</v>
      </c>
      <c r="W3" s="3">
        <v>203790</v>
      </c>
      <c r="X3" s="7" t="s">
        <v>49</v>
      </c>
      <c r="Y3" s="6">
        <v>45229</v>
      </c>
      <c r="Z3" s="10" t="s">
        <v>51</v>
      </c>
      <c r="AA3" s="10" t="s">
        <v>34</v>
      </c>
      <c r="AB3" s="10" t="s">
        <v>91</v>
      </c>
      <c r="AC3" s="3"/>
      <c r="AD3" s="3">
        <v>544.02</v>
      </c>
    </row>
    <row r="4" spans="1:32" ht="15.6" x14ac:dyDescent="0.3">
      <c r="A4" s="3">
        <v>3</v>
      </c>
      <c r="B4" s="10" t="s">
        <v>67</v>
      </c>
      <c r="C4" s="3" t="s">
        <v>96</v>
      </c>
      <c r="D4" s="3"/>
      <c r="E4" s="4" t="s">
        <v>30</v>
      </c>
      <c r="F4" s="5" t="s">
        <v>37</v>
      </c>
      <c r="G4" s="3" t="s">
        <v>41</v>
      </c>
      <c r="H4" s="3" t="s">
        <v>32</v>
      </c>
      <c r="I4" s="3" t="s">
        <v>36</v>
      </c>
      <c r="J4" s="3" t="s">
        <v>36</v>
      </c>
      <c r="K4" s="3" t="s">
        <v>39</v>
      </c>
      <c r="L4" s="3" t="s">
        <v>46</v>
      </c>
      <c r="M4" s="11">
        <v>5166000</v>
      </c>
      <c r="N4" s="10">
        <v>5166000</v>
      </c>
      <c r="O4" s="10">
        <v>0</v>
      </c>
      <c r="P4" s="12">
        <v>45225</v>
      </c>
      <c r="Q4" s="6">
        <v>45229</v>
      </c>
      <c r="R4" s="6">
        <v>45233</v>
      </c>
      <c r="S4" s="3">
        <v>10</v>
      </c>
      <c r="T4" s="3">
        <v>90</v>
      </c>
      <c r="U4" s="3">
        <v>100</v>
      </c>
      <c r="V4" s="3">
        <v>51.66</v>
      </c>
      <c r="W4" s="3">
        <v>1961</v>
      </c>
      <c r="X4" s="7" t="s">
        <v>50</v>
      </c>
      <c r="Y4" s="6">
        <v>45230</v>
      </c>
      <c r="Z4" s="10" t="s">
        <v>60</v>
      </c>
      <c r="AA4" s="10" t="s">
        <v>34</v>
      </c>
      <c r="AB4" s="10" t="s">
        <v>52</v>
      </c>
      <c r="AC4" s="3"/>
      <c r="AD4" s="3">
        <v>46.762</v>
      </c>
    </row>
    <row r="5" spans="1:32" ht="15.6" x14ac:dyDescent="0.3">
      <c r="A5" s="3">
        <v>4</v>
      </c>
      <c r="B5" s="10" t="s">
        <v>68</v>
      </c>
      <c r="C5" s="3" t="s">
        <v>97</v>
      </c>
      <c r="D5" s="3"/>
      <c r="E5" s="4" t="s">
        <v>30</v>
      </c>
      <c r="F5" s="5" t="s">
        <v>37</v>
      </c>
      <c r="G5" s="3" t="s">
        <v>41</v>
      </c>
      <c r="H5" s="3" t="s">
        <v>32</v>
      </c>
      <c r="I5" s="3" t="s">
        <v>36</v>
      </c>
      <c r="J5" s="3" t="s">
        <v>36</v>
      </c>
      <c r="K5" s="3" t="s">
        <v>40</v>
      </c>
      <c r="L5" s="3" t="s">
        <v>118</v>
      </c>
      <c r="M5" s="11">
        <v>1816000</v>
      </c>
      <c r="N5" s="10">
        <v>1816000</v>
      </c>
      <c r="O5" s="10">
        <v>0</v>
      </c>
      <c r="P5" s="12">
        <v>45226</v>
      </c>
      <c r="Q5" s="6">
        <v>45231</v>
      </c>
      <c r="R5" s="6">
        <v>45237</v>
      </c>
      <c r="S5" s="3">
        <v>10</v>
      </c>
      <c r="T5" s="3">
        <v>72</v>
      </c>
      <c r="U5" s="3">
        <v>82</v>
      </c>
      <c r="V5" s="3">
        <v>14.89</v>
      </c>
      <c r="W5" s="3">
        <v>593</v>
      </c>
      <c r="X5" s="7" t="s">
        <v>50</v>
      </c>
      <c r="Y5" s="6">
        <v>45233</v>
      </c>
      <c r="Z5" s="10" t="s">
        <v>60</v>
      </c>
      <c r="AA5" s="10" t="s">
        <v>34</v>
      </c>
      <c r="AB5" s="10" t="s">
        <v>91</v>
      </c>
      <c r="AC5" s="3"/>
      <c r="AD5" s="3">
        <v>6.4664000000000001</v>
      </c>
    </row>
    <row r="6" spans="1:32" ht="15.6" x14ac:dyDescent="0.3">
      <c r="A6" s="3">
        <v>5</v>
      </c>
      <c r="B6" s="10" t="s">
        <v>69</v>
      </c>
      <c r="C6" s="3" t="s">
        <v>98</v>
      </c>
      <c r="D6" s="3"/>
      <c r="E6" s="4" t="s">
        <v>30</v>
      </c>
      <c r="F6" s="5" t="s">
        <v>37</v>
      </c>
      <c r="G6" s="3" t="s">
        <v>41</v>
      </c>
      <c r="H6" s="3" t="s">
        <v>32</v>
      </c>
      <c r="I6" s="3" t="s">
        <v>36</v>
      </c>
      <c r="J6" s="3" t="s">
        <v>36</v>
      </c>
      <c r="K6" s="3" t="s">
        <v>39</v>
      </c>
      <c r="L6" s="3" t="s">
        <v>116</v>
      </c>
      <c r="M6" s="11">
        <v>1766400</v>
      </c>
      <c r="N6" s="10">
        <v>1766400</v>
      </c>
      <c r="O6" s="10">
        <v>0</v>
      </c>
      <c r="P6" s="12">
        <v>45226</v>
      </c>
      <c r="Q6" s="6">
        <v>45230</v>
      </c>
      <c r="R6" s="6">
        <v>45233</v>
      </c>
      <c r="S6" s="3">
        <v>10</v>
      </c>
      <c r="T6" s="3">
        <v>81</v>
      </c>
      <c r="U6" s="3">
        <v>91</v>
      </c>
      <c r="V6" s="3">
        <v>16.07</v>
      </c>
      <c r="W6" s="3">
        <v>844</v>
      </c>
      <c r="X6" s="7" t="s">
        <v>50</v>
      </c>
      <c r="Y6" s="6">
        <v>45231</v>
      </c>
      <c r="Z6" s="10" t="s">
        <v>53</v>
      </c>
      <c r="AA6" s="10" t="s">
        <v>33</v>
      </c>
      <c r="AB6" s="10" t="s">
        <v>38</v>
      </c>
      <c r="AC6" s="3"/>
      <c r="AD6" s="3">
        <v>5.742</v>
      </c>
    </row>
    <row r="7" spans="1:32" ht="15.6" x14ac:dyDescent="0.3">
      <c r="A7" s="3">
        <v>6</v>
      </c>
      <c r="B7" s="10" t="s">
        <v>70</v>
      </c>
      <c r="C7" s="3" t="s">
        <v>99</v>
      </c>
      <c r="D7" s="3"/>
      <c r="E7" s="4" t="s">
        <v>30</v>
      </c>
      <c r="F7" s="5" t="s">
        <v>37</v>
      </c>
      <c r="G7" s="3" t="s">
        <v>41</v>
      </c>
      <c r="H7" s="3" t="s">
        <v>32</v>
      </c>
      <c r="I7" s="3" t="s">
        <v>36</v>
      </c>
      <c r="J7" s="3" t="s">
        <v>36</v>
      </c>
      <c r="K7" s="3" t="s">
        <v>39</v>
      </c>
      <c r="L7" s="3" t="s">
        <v>119</v>
      </c>
      <c r="M7" s="11">
        <v>7140000</v>
      </c>
      <c r="N7" s="10">
        <v>6784000</v>
      </c>
      <c r="O7" s="10">
        <v>356000</v>
      </c>
      <c r="P7" s="12">
        <v>45229</v>
      </c>
      <c r="Q7" s="6">
        <v>45231</v>
      </c>
      <c r="R7" s="6">
        <v>45236</v>
      </c>
      <c r="S7" s="3">
        <v>10</v>
      </c>
      <c r="T7" s="3">
        <v>60</v>
      </c>
      <c r="U7" s="3">
        <v>70</v>
      </c>
      <c r="V7" s="3">
        <v>49.98</v>
      </c>
      <c r="W7" s="3">
        <v>1475</v>
      </c>
      <c r="X7" s="7" t="s">
        <v>50</v>
      </c>
      <c r="Y7" s="6">
        <v>45233</v>
      </c>
      <c r="Z7" s="10" t="s">
        <v>53</v>
      </c>
      <c r="AA7" s="10" t="s">
        <v>33</v>
      </c>
      <c r="AB7" s="10" t="s">
        <v>38</v>
      </c>
      <c r="AC7" s="3"/>
      <c r="AD7" s="3">
        <v>56.15</v>
      </c>
    </row>
    <row r="8" spans="1:32" ht="27.6" x14ac:dyDescent="0.3">
      <c r="A8" s="3">
        <v>7</v>
      </c>
      <c r="B8" s="10" t="s">
        <v>71</v>
      </c>
      <c r="C8" s="3" t="s">
        <v>100</v>
      </c>
      <c r="D8" s="3"/>
      <c r="E8" s="4" t="s">
        <v>30</v>
      </c>
      <c r="F8" s="5" t="s">
        <v>45</v>
      </c>
      <c r="G8" s="8" t="s">
        <v>31</v>
      </c>
      <c r="H8" s="3" t="s">
        <v>32</v>
      </c>
      <c r="I8" s="3" t="s">
        <v>36</v>
      </c>
      <c r="J8" s="3" t="s">
        <v>36</v>
      </c>
      <c r="K8" s="3" t="s">
        <v>40</v>
      </c>
      <c r="L8" s="7" t="s">
        <v>120</v>
      </c>
      <c r="M8" s="11">
        <v>29337023</v>
      </c>
      <c r="N8" s="10">
        <v>0</v>
      </c>
      <c r="O8" s="10">
        <v>29337023</v>
      </c>
      <c r="P8" s="12">
        <v>45229</v>
      </c>
      <c r="Q8" s="6">
        <v>45231</v>
      </c>
      <c r="R8" s="6">
        <v>45236</v>
      </c>
      <c r="S8" s="3">
        <v>5</v>
      </c>
      <c r="T8" s="3">
        <v>643</v>
      </c>
      <c r="U8" s="3">
        <v>648</v>
      </c>
      <c r="V8" s="3">
        <v>1901.04</v>
      </c>
      <c r="W8" s="3">
        <v>458029</v>
      </c>
      <c r="X8" s="7" t="s">
        <v>62</v>
      </c>
      <c r="Y8" s="6">
        <v>45232</v>
      </c>
      <c r="Z8" s="10" t="s">
        <v>86</v>
      </c>
      <c r="AA8" s="10" t="s">
        <v>34</v>
      </c>
      <c r="AB8" s="10" t="s">
        <v>92</v>
      </c>
      <c r="AC8" s="3"/>
      <c r="AD8" s="3">
        <v>848.62</v>
      </c>
    </row>
    <row r="9" spans="1:32" ht="27.6" x14ac:dyDescent="0.3">
      <c r="A9" s="3">
        <v>8</v>
      </c>
      <c r="B9" s="10" t="s">
        <v>72</v>
      </c>
      <c r="C9" s="3" t="s">
        <v>101</v>
      </c>
      <c r="D9" s="3"/>
      <c r="E9" s="4" t="s">
        <v>30</v>
      </c>
      <c r="F9" s="5" t="s">
        <v>45</v>
      </c>
      <c r="G9" s="8" t="s">
        <v>31</v>
      </c>
      <c r="H9" s="3" t="s">
        <v>32</v>
      </c>
      <c r="I9" s="3" t="s">
        <v>36</v>
      </c>
      <c r="J9" s="3" t="s">
        <v>36</v>
      </c>
      <c r="K9" s="3" t="s">
        <v>44</v>
      </c>
      <c r="L9" s="7" t="s">
        <v>121</v>
      </c>
      <c r="M9" s="11">
        <v>52515692</v>
      </c>
      <c r="N9" s="11">
        <v>11267530</v>
      </c>
      <c r="O9" s="10">
        <v>41248162</v>
      </c>
      <c r="P9" s="12">
        <v>45230</v>
      </c>
      <c r="Q9" s="6">
        <v>45232</v>
      </c>
      <c r="R9" s="6">
        <v>45237</v>
      </c>
      <c r="S9" s="3">
        <v>10</v>
      </c>
      <c r="T9" s="3">
        <v>314</v>
      </c>
      <c r="U9" s="3">
        <v>324</v>
      </c>
      <c r="V9" s="3">
        <v>1701.44</v>
      </c>
      <c r="W9" s="3">
        <v>105165</v>
      </c>
      <c r="X9" s="7" t="s">
        <v>62</v>
      </c>
      <c r="Y9" s="6">
        <v>45233</v>
      </c>
      <c r="Z9" s="10" t="s">
        <v>59</v>
      </c>
      <c r="AA9" s="10" t="s">
        <v>57</v>
      </c>
      <c r="AB9" s="10" t="s">
        <v>92</v>
      </c>
      <c r="AC9" s="3"/>
      <c r="AD9" s="3">
        <v>145.08000000000001</v>
      </c>
    </row>
    <row r="10" spans="1:32" ht="15.6" x14ac:dyDescent="0.3">
      <c r="A10" s="3">
        <v>9</v>
      </c>
      <c r="B10" s="10" t="s">
        <v>73</v>
      </c>
      <c r="C10" s="3" t="s">
        <v>102</v>
      </c>
      <c r="D10" s="3"/>
      <c r="E10" s="4" t="s">
        <v>30</v>
      </c>
      <c r="F10" s="5" t="s">
        <v>37</v>
      </c>
      <c r="G10" s="3" t="s">
        <v>41</v>
      </c>
      <c r="H10" s="3" t="s">
        <v>32</v>
      </c>
      <c r="I10" s="3" t="s">
        <v>36</v>
      </c>
      <c r="J10" s="3" t="s">
        <v>36</v>
      </c>
      <c r="K10" s="3" t="s">
        <v>47</v>
      </c>
      <c r="L10" s="3" t="s">
        <v>61</v>
      </c>
      <c r="M10" s="11">
        <v>4500000</v>
      </c>
      <c r="N10" s="10">
        <v>4500000</v>
      </c>
      <c r="O10" s="10">
        <v>0</v>
      </c>
      <c r="P10" s="12">
        <v>45231</v>
      </c>
      <c r="Q10" s="6">
        <v>45233</v>
      </c>
      <c r="R10" s="6">
        <v>45238</v>
      </c>
      <c r="S10" s="3">
        <v>2</v>
      </c>
      <c r="T10" s="3">
        <v>53</v>
      </c>
      <c r="U10" s="3">
        <v>55</v>
      </c>
      <c r="V10" s="3">
        <v>24.75</v>
      </c>
      <c r="W10" s="3">
        <v>1104</v>
      </c>
      <c r="X10" s="7" t="s">
        <v>50</v>
      </c>
      <c r="Y10" s="6">
        <v>45236</v>
      </c>
      <c r="Z10" s="10" t="s">
        <v>87</v>
      </c>
      <c r="AA10" s="10" t="s">
        <v>57</v>
      </c>
      <c r="AB10" s="10" t="s">
        <v>38</v>
      </c>
      <c r="AC10" s="3"/>
      <c r="AD10" s="3">
        <v>17.707999999999998</v>
      </c>
    </row>
    <row r="11" spans="1:32" ht="15.6" x14ac:dyDescent="0.3">
      <c r="A11" s="3">
        <v>10</v>
      </c>
      <c r="B11" s="10" t="s">
        <v>74</v>
      </c>
      <c r="C11" s="3" t="s">
        <v>103</v>
      </c>
      <c r="D11" s="3"/>
      <c r="E11" s="4" t="s">
        <v>30</v>
      </c>
      <c r="F11" s="5" t="s">
        <v>37</v>
      </c>
      <c r="G11" s="3" t="s">
        <v>41</v>
      </c>
      <c r="H11" s="3" t="s">
        <v>32</v>
      </c>
      <c r="I11" s="3" t="s">
        <v>36</v>
      </c>
      <c r="J11" s="3" t="s">
        <v>36</v>
      </c>
      <c r="K11" s="3" t="s">
        <v>115</v>
      </c>
      <c r="L11" s="3" t="s">
        <v>122</v>
      </c>
      <c r="M11" s="11">
        <v>4326400</v>
      </c>
      <c r="N11" s="10">
        <v>4326400</v>
      </c>
      <c r="O11" s="10">
        <v>0</v>
      </c>
      <c r="P11" s="12">
        <v>45233</v>
      </c>
      <c r="Q11" s="6">
        <v>45237</v>
      </c>
      <c r="R11" s="6">
        <v>45245</v>
      </c>
      <c r="S11" s="3">
        <v>10</v>
      </c>
      <c r="T11" s="3">
        <v>66</v>
      </c>
      <c r="U11" s="3">
        <v>76</v>
      </c>
      <c r="V11" s="3">
        <v>32.880000000000003</v>
      </c>
      <c r="W11" s="3">
        <v>2264</v>
      </c>
      <c r="X11" s="7" t="s">
        <v>50</v>
      </c>
      <c r="Y11" s="6">
        <v>45239</v>
      </c>
      <c r="Z11" s="10" t="s">
        <v>88</v>
      </c>
      <c r="AA11" s="10" t="s">
        <v>58</v>
      </c>
      <c r="AB11" s="10" t="s">
        <v>38</v>
      </c>
      <c r="AC11" s="3"/>
      <c r="AD11" s="3">
        <v>41.981000000000002</v>
      </c>
    </row>
    <row r="12" spans="1:32" ht="15.6" x14ac:dyDescent="0.3">
      <c r="A12" s="3">
        <v>11</v>
      </c>
      <c r="B12" s="10" t="s">
        <v>75</v>
      </c>
      <c r="C12" s="3" t="s">
        <v>104</v>
      </c>
      <c r="D12" s="3"/>
      <c r="E12" s="4" t="s">
        <v>30</v>
      </c>
      <c r="F12" s="5" t="s">
        <v>37</v>
      </c>
      <c r="G12" s="3" t="s">
        <v>41</v>
      </c>
      <c r="H12" s="3" t="s">
        <v>32</v>
      </c>
      <c r="I12" s="3" t="s">
        <v>36</v>
      </c>
      <c r="J12" s="3" t="s">
        <v>36</v>
      </c>
      <c r="K12" s="3" t="s">
        <v>54</v>
      </c>
      <c r="L12" s="3" t="s">
        <v>123</v>
      </c>
      <c r="M12" s="11">
        <v>3790400</v>
      </c>
      <c r="N12" s="10">
        <v>3790400</v>
      </c>
      <c r="O12" s="10">
        <v>0</v>
      </c>
      <c r="P12" s="12">
        <v>45233</v>
      </c>
      <c r="Q12" s="6">
        <v>45237</v>
      </c>
      <c r="R12" s="6">
        <v>45240</v>
      </c>
      <c r="S12" s="3">
        <v>10</v>
      </c>
      <c r="T12" s="3">
        <v>71</v>
      </c>
      <c r="U12" s="3">
        <v>81</v>
      </c>
      <c r="V12" s="3">
        <v>30.7</v>
      </c>
      <c r="W12" s="3">
        <v>2033</v>
      </c>
      <c r="X12" s="7" t="s">
        <v>43</v>
      </c>
      <c r="Y12" s="6">
        <v>45238</v>
      </c>
      <c r="Z12" s="10" t="s">
        <v>35</v>
      </c>
      <c r="AA12" s="10" t="s">
        <v>34</v>
      </c>
      <c r="AB12" s="10" t="s">
        <v>42</v>
      </c>
      <c r="AC12" s="3"/>
      <c r="AD12" s="3">
        <v>45.088000000000001</v>
      </c>
    </row>
    <row r="13" spans="1:32" ht="15.6" x14ac:dyDescent="0.3">
      <c r="A13" s="3">
        <v>12</v>
      </c>
      <c r="B13" s="10" t="s">
        <v>76</v>
      </c>
      <c r="C13" s="3" t="s">
        <v>105</v>
      </c>
      <c r="D13" s="3"/>
      <c r="E13" s="4" t="s">
        <v>30</v>
      </c>
      <c r="F13" s="5" t="s">
        <v>45</v>
      </c>
      <c r="G13" s="8" t="s">
        <v>31</v>
      </c>
      <c r="H13" s="3" t="s">
        <v>32</v>
      </c>
      <c r="I13" s="3" t="s">
        <v>36</v>
      </c>
      <c r="J13" s="3" t="s">
        <v>36</v>
      </c>
      <c r="K13" s="3" t="s">
        <v>40</v>
      </c>
      <c r="L13" s="3" t="s">
        <v>124</v>
      </c>
      <c r="M13" s="11">
        <v>77356059</v>
      </c>
      <c r="N13" s="10">
        <v>65306060</v>
      </c>
      <c r="O13" s="10">
        <v>12049999</v>
      </c>
      <c r="P13" s="12">
        <v>45233</v>
      </c>
      <c r="Q13" s="6">
        <v>45237</v>
      </c>
      <c r="R13" s="6">
        <v>45240</v>
      </c>
      <c r="S13" s="3">
        <v>10</v>
      </c>
      <c r="T13" s="3">
        <v>50</v>
      </c>
      <c r="U13" s="3">
        <v>60</v>
      </c>
      <c r="V13" s="3">
        <v>464.14</v>
      </c>
      <c r="W13" s="3">
        <v>110715</v>
      </c>
      <c r="X13" s="7" t="s">
        <v>62</v>
      </c>
      <c r="Y13" s="6">
        <v>45239</v>
      </c>
      <c r="Z13" s="10" t="s">
        <v>64</v>
      </c>
      <c r="AA13" s="10" t="s">
        <v>33</v>
      </c>
      <c r="AB13" s="10" t="s">
        <v>93</v>
      </c>
      <c r="AC13" s="3"/>
      <c r="AD13" s="3">
        <v>424.2</v>
      </c>
    </row>
    <row r="14" spans="1:32" ht="15.6" x14ac:dyDescent="0.3">
      <c r="A14" s="3">
        <v>13</v>
      </c>
      <c r="B14" s="10" t="s">
        <v>77</v>
      </c>
      <c r="C14" s="3" t="s">
        <v>106</v>
      </c>
      <c r="D14" s="3"/>
      <c r="E14" s="4" t="s">
        <v>30</v>
      </c>
      <c r="F14" s="5" t="s">
        <v>37</v>
      </c>
      <c r="G14" s="3" t="s">
        <v>41</v>
      </c>
      <c r="H14" s="3" t="s">
        <v>32</v>
      </c>
      <c r="I14" s="3" t="s">
        <v>36</v>
      </c>
      <c r="J14" s="3" t="s">
        <v>36</v>
      </c>
      <c r="K14" s="3" t="s">
        <v>47</v>
      </c>
      <c r="L14" s="3" t="s">
        <v>125</v>
      </c>
      <c r="M14" s="11">
        <v>1291200</v>
      </c>
      <c r="N14" s="10">
        <v>1291200</v>
      </c>
      <c r="O14" s="10">
        <v>0</v>
      </c>
      <c r="P14" s="12">
        <v>45237</v>
      </c>
      <c r="Q14" s="6">
        <v>45239</v>
      </c>
      <c r="R14" s="6">
        <v>45250</v>
      </c>
      <c r="S14" s="3">
        <v>10</v>
      </c>
      <c r="T14" s="3">
        <v>74</v>
      </c>
      <c r="U14" s="3">
        <v>84</v>
      </c>
      <c r="V14" s="3">
        <v>10.85</v>
      </c>
      <c r="W14" s="3">
        <v>735</v>
      </c>
      <c r="X14" s="7" t="s">
        <v>50</v>
      </c>
      <c r="Y14" s="6">
        <v>45245</v>
      </c>
      <c r="Z14" s="10" t="s">
        <v>60</v>
      </c>
      <c r="AA14" s="10" t="s">
        <v>34</v>
      </c>
      <c r="AB14" s="10" t="s">
        <v>91</v>
      </c>
      <c r="AC14" s="3"/>
      <c r="AD14" s="3">
        <v>8.9608000000000008</v>
      </c>
    </row>
    <row r="15" spans="1:32" ht="15.6" x14ac:dyDescent="0.3">
      <c r="A15" s="3">
        <v>14</v>
      </c>
      <c r="B15" s="10" t="s">
        <v>78</v>
      </c>
      <c r="C15" s="3" t="s">
        <v>107</v>
      </c>
      <c r="D15" s="3"/>
      <c r="E15" s="4" t="s">
        <v>30</v>
      </c>
      <c r="F15" s="5" t="s">
        <v>45</v>
      </c>
      <c r="G15" s="8" t="s">
        <v>31</v>
      </c>
      <c r="H15" s="3" t="s">
        <v>32</v>
      </c>
      <c r="I15" s="3" t="s">
        <v>36</v>
      </c>
      <c r="J15" s="3" t="s">
        <v>36</v>
      </c>
      <c r="K15" s="3" t="s">
        <v>40</v>
      </c>
      <c r="L15" s="3" t="s">
        <v>126</v>
      </c>
      <c r="M15" s="11">
        <v>29571390</v>
      </c>
      <c r="N15" s="10">
        <v>0</v>
      </c>
      <c r="O15" s="10">
        <v>29571390</v>
      </c>
      <c r="P15" s="12">
        <v>45237</v>
      </c>
      <c r="Q15" s="6">
        <v>45239</v>
      </c>
      <c r="R15" s="6">
        <v>45245</v>
      </c>
      <c r="S15" s="3">
        <v>2</v>
      </c>
      <c r="T15" s="3">
        <v>280</v>
      </c>
      <c r="U15" s="3">
        <v>282</v>
      </c>
      <c r="V15" s="3">
        <v>833.91</v>
      </c>
      <c r="W15" s="3">
        <v>201384</v>
      </c>
      <c r="X15" s="7" t="s">
        <v>49</v>
      </c>
      <c r="Y15" s="6">
        <v>45240</v>
      </c>
      <c r="Z15" s="10" t="s">
        <v>89</v>
      </c>
      <c r="AA15" s="10" t="s">
        <v>57</v>
      </c>
      <c r="AB15" s="10" t="s">
        <v>56</v>
      </c>
      <c r="AC15" s="3"/>
      <c r="AD15" s="3">
        <v>496.94</v>
      </c>
    </row>
    <row r="16" spans="1:32" ht="15.6" x14ac:dyDescent="0.3">
      <c r="A16" s="3">
        <v>15</v>
      </c>
      <c r="B16" s="10" t="s">
        <v>79</v>
      </c>
      <c r="C16" s="3" t="s">
        <v>108</v>
      </c>
      <c r="D16" s="3"/>
      <c r="E16" s="4" t="s">
        <v>114</v>
      </c>
      <c r="F16" s="5" t="s">
        <v>45</v>
      </c>
      <c r="G16" s="8" t="s">
        <v>31</v>
      </c>
      <c r="H16" s="3" t="s">
        <v>32</v>
      </c>
      <c r="I16" s="3" t="s">
        <v>36</v>
      </c>
      <c r="J16" s="3" t="s">
        <v>36</v>
      </c>
      <c r="K16" s="3" t="s">
        <v>40</v>
      </c>
      <c r="L16" s="3" t="s">
        <v>127</v>
      </c>
      <c r="M16" s="11">
        <v>671941177</v>
      </c>
      <c r="N16" s="10">
        <v>403164706</v>
      </c>
      <c r="O16" s="10">
        <v>268776471</v>
      </c>
      <c r="P16" s="12">
        <v>45251</v>
      </c>
      <c r="Q16" s="6">
        <v>45253</v>
      </c>
      <c r="R16" s="6">
        <v>45259</v>
      </c>
      <c r="S16" s="3">
        <v>10</v>
      </c>
      <c r="T16" s="3">
        <v>22</v>
      </c>
      <c r="U16" s="3">
        <v>32</v>
      </c>
      <c r="V16" s="3">
        <v>2150.21</v>
      </c>
      <c r="W16" s="3">
        <v>526461</v>
      </c>
      <c r="X16" s="7" t="s">
        <v>132</v>
      </c>
      <c r="Y16" s="6">
        <v>45255</v>
      </c>
      <c r="Z16" s="10" t="s">
        <v>59</v>
      </c>
      <c r="AA16" s="10" t="s">
        <v>57</v>
      </c>
      <c r="AB16" s="10" t="s">
        <v>38</v>
      </c>
      <c r="AC16" s="3"/>
      <c r="AD16" s="3">
        <v>311.76</v>
      </c>
    </row>
    <row r="17" spans="1:30" ht="15.6" x14ac:dyDescent="0.3">
      <c r="A17" s="3">
        <v>16</v>
      </c>
      <c r="B17" s="10" t="s">
        <v>80</v>
      </c>
      <c r="C17" s="3" t="s">
        <v>109</v>
      </c>
      <c r="D17" s="3"/>
      <c r="E17" s="4" t="s">
        <v>30</v>
      </c>
      <c r="F17" s="5" t="s">
        <v>37</v>
      </c>
      <c r="G17" s="3" t="s">
        <v>41</v>
      </c>
      <c r="H17" s="3" t="s">
        <v>32</v>
      </c>
      <c r="I17" s="3" t="s">
        <v>36</v>
      </c>
      <c r="J17" s="3" t="s">
        <v>36</v>
      </c>
      <c r="K17" s="3" t="s">
        <v>39</v>
      </c>
      <c r="L17" s="3" t="s">
        <v>128</v>
      </c>
      <c r="M17" s="11">
        <v>1500000</v>
      </c>
      <c r="N17" s="10">
        <v>1500000</v>
      </c>
      <c r="O17" s="10">
        <v>0</v>
      </c>
      <c r="P17" s="12">
        <v>45252</v>
      </c>
      <c r="Q17" s="6">
        <v>45254</v>
      </c>
      <c r="R17" s="6">
        <v>45260</v>
      </c>
      <c r="S17" s="3">
        <v>10</v>
      </c>
      <c r="T17" s="3">
        <v>130</v>
      </c>
      <c r="U17" s="3">
        <v>140</v>
      </c>
      <c r="V17" s="3">
        <v>21</v>
      </c>
      <c r="W17" s="3">
        <v>723</v>
      </c>
      <c r="X17" s="7" t="s">
        <v>133</v>
      </c>
      <c r="Y17" s="6">
        <v>45258</v>
      </c>
      <c r="Z17" s="10" t="s">
        <v>59</v>
      </c>
      <c r="AA17" s="10" t="s">
        <v>57</v>
      </c>
      <c r="AB17" s="10" t="s">
        <v>55</v>
      </c>
      <c r="AC17" s="3"/>
      <c r="AD17" s="3">
        <v>39.020000000000003</v>
      </c>
    </row>
    <row r="18" spans="1:30" ht="27.6" x14ac:dyDescent="0.3">
      <c r="A18" s="3">
        <v>17</v>
      </c>
      <c r="B18" s="10" t="s">
        <v>81</v>
      </c>
      <c r="C18" s="3" t="s">
        <v>110</v>
      </c>
      <c r="D18" s="3"/>
      <c r="E18" s="4" t="s">
        <v>30</v>
      </c>
      <c r="F18" s="5" t="s">
        <v>45</v>
      </c>
      <c r="G18" s="8" t="s">
        <v>31</v>
      </c>
      <c r="H18" s="3" t="s">
        <v>32</v>
      </c>
      <c r="I18" s="3" t="s">
        <v>36</v>
      </c>
      <c r="J18" s="3" t="s">
        <v>36</v>
      </c>
      <c r="K18" s="3" t="s">
        <v>40</v>
      </c>
      <c r="L18" s="3" t="s">
        <v>129</v>
      </c>
      <c r="M18" s="11">
        <v>60850278</v>
      </c>
      <c r="N18" s="10">
        <v>0</v>
      </c>
      <c r="O18" s="10">
        <v>60850278</v>
      </c>
      <c r="P18" s="12">
        <v>45252</v>
      </c>
      <c r="Q18" s="6">
        <v>45254</v>
      </c>
      <c r="R18" s="6">
        <v>45260</v>
      </c>
      <c r="S18" s="3">
        <v>2</v>
      </c>
      <c r="T18" s="3">
        <v>498</v>
      </c>
      <c r="U18" s="3">
        <v>500</v>
      </c>
      <c r="V18" s="3">
        <v>3042.51</v>
      </c>
      <c r="W18" s="3">
        <v>6760103</v>
      </c>
      <c r="X18" s="7" t="s">
        <v>134</v>
      </c>
      <c r="Y18" s="6">
        <v>45258</v>
      </c>
      <c r="Z18" s="10" t="s">
        <v>51</v>
      </c>
      <c r="AA18" s="10" t="s">
        <v>34</v>
      </c>
      <c r="AB18" s="10" t="s">
        <v>42</v>
      </c>
      <c r="AC18" s="3"/>
      <c r="AD18" s="9">
        <v>1490.26</v>
      </c>
    </row>
    <row r="19" spans="1:30" ht="15.6" x14ac:dyDescent="0.3">
      <c r="A19" s="3">
        <v>18</v>
      </c>
      <c r="B19" s="10" t="s">
        <v>82</v>
      </c>
      <c r="C19" s="3" t="s">
        <v>111</v>
      </c>
      <c r="D19" s="3"/>
      <c r="E19" s="4" t="s">
        <v>30</v>
      </c>
      <c r="F19" s="5" t="s">
        <v>45</v>
      </c>
      <c r="G19" s="8" t="s">
        <v>31</v>
      </c>
      <c r="H19" s="3" t="s">
        <v>32</v>
      </c>
      <c r="I19" s="3" t="s">
        <v>36</v>
      </c>
      <c r="J19" s="3" t="s">
        <v>36</v>
      </c>
      <c r="K19" s="3" t="s">
        <v>40</v>
      </c>
      <c r="L19" s="3" t="s">
        <v>130</v>
      </c>
      <c r="M19" s="11">
        <v>29626732</v>
      </c>
      <c r="N19" s="10">
        <v>17869822</v>
      </c>
      <c r="O19" s="10">
        <v>11756910</v>
      </c>
      <c r="P19" s="12">
        <v>45252</v>
      </c>
      <c r="Q19" s="6">
        <v>45254</v>
      </c>
      <c r="R19" s="6">
        <v>45260</v>
      </c>
      <c r="S19" s="3">
        <v>2</v>
      </c>
      <c r="T19" s="3">
        <v>167</v>
      </c>
      <c r="U19" s="3">
        <v>169</v>
      </c>
      <c r="V19" s="3">
        <v>500.69</v>
      </c>
      <c r="W19" s="3">
        <v>121570</v>
      </c>
      <c r="X19" s="7" t="s">
        <v>49</v>
      </c>
      <c r="Y19" s="6">
        <v>45258</v>
      </c>
      <c r="Z19" s="10" t="s">
        <v>51</v>
      </c>
      <c r="AA19" s="10" t="s">
        <v>34</v>
      </c>
      <c r="AB19" s="10" t="s">
        <v>92</v>
      </c>
      <c r="AC19" s="3"/>
      <c r="AD19" s="3">
        <v>388.97</v>
      </c>
    </row>
    <row r="20" spans="1:30" ht="15.6" x14ac:dyDescent="0.3">
      <c r="A20" s="3">
        <v>19</v>
      </c>
      <c r="B20" s="10" t="s">
        <v>83</v>
      </c>
      <c r="C20" s="3" t="s">
        <v>112</v>
      </c>
      <c r="D20" s="3"/>
      <c r="E20" s="4" t="s">
        <v>30</v>
      </c>
      <c r="F20" s="5" t="s">
        <v>45</v>
      </c>
      <c r="G20" s="8" t="s">
        <v>31</v>
      </c>
      <c r="H20" s="3" t="s">
        <v>32</v>
      </c>
      <c r="I20" s="3" t="s">
        <v>36</v>
      </c>
      <c r="J20" s="3" t="s">
        <v>36</v>
      </c>
      <c r="K20" s="3" t="s">
        <v>40</v>
      </c>
      <c r="L20" s="3" t="s">
        <v>131</v>
      </c>
      <c r="M20" s="17">
        <v>78042871</v>
      </c>
      <c r="N20" s="17">
        <v>42881148</v>
      </c>
      <c r="O20" s="18">
        <v>35161723</v>
      </c>
      <c r="P20" s="12">
        <v>45252</v>
      </c>
      <c r="Q20" s="6">
        <v>45254</v>
      </c>
      <c r="R20" s="6">
        <v>45260</v>
      </c>
      <c r="S20" s="3">
        <v>10</v>
      </c>
      <c r="T20" s="3">
        <v>130</v>
      </c>
      <c r="U20" s="3">
        <v>140</v>
      </c>
      <c r="V20" s="19">
        <v>1092.264107</v>
      </c>
      <c r="W20" s="3">
        <v>258706</v>
      </c>
      <c r="X20" s="7" t="s">
        <v>132</v>
      </c>
      <c r="Y20" s="6">
        <v>45259</v>
      </c>
      <c r="Z20" s="10" t="s">
        <v>51</v>
      </c>
      <c r="AA20" s="10" t="s">
        <v>34</v>
      </c>
      <c r="AB20" s="10" t="s">
        <v>93</v>
      </c>
      <c r="AC20" s="3"/>
      <c r="AD20" s="3">
        <v>260.89999999999998</v>
      </c>
    </row>
    <row r="21" spans="1:30" ht="15.6" x14ac:dyDescent="0.3">
      <c r="A21" s="3">
        <v>20</v>
      </c>
      <c r="B21" s="10" t="s">
        <v>84</v>
      </c>
      <c r="C21" s="3" t="s">
        <v>113</v>
      </c>
      <c r="D21" s="3"/>
      <c r="E21" s="4" t="s">
        <v>30</v>
      </c>
      <c r="F21" s="5" t="s">
        <v>37</v>
      </c>
      <c r="G21" s="3" t="s">
        <v>41</v>
      </c>
      <c r="H21" s="3" t="s">
        <v>32</v>
      </c>
      <c r="I21" s="3" t="s">
        <v>36</v>
      </c>
      <c r="J21" s="3" t="s">
        <v>36</v>
      </c>
      <c r="K21" s="3" t="s">
        <v>54</v>
      </c>
      <c r="L21" s="3" t="s">
        <v>123</v>
      </c>
      <c r="M21" s="11">
        <v>6564800</v>
      </c>
      <c r="N21" s="11">
        <v>6017600</v>
      </c>
      <c r="O21" s="11">
        <v>547200</v>
      </c>
      <c r="P21" s="12">
        <v>45236</v>
      </c>
      <c r="Q21" s="6">
        <v>45239</v>
      </c>
      <c r="R21" s="6">
        <v>45246</v>
      </c>
      <c r="S21" s="3">
        <v>10</v>
      </c>
      <c r="T21" s="3">
        <v>73</v>
      </c>
      <c r="U21" s="3">
        <v>83</v>
      </c>
      <c r="V21" s="3">
        <v>54.49</v>
      </c>
      <c r="W21" s="3">
        <v>1864</v>
      </c>
      <c r="X21" s="7" t="s">
        <v>135</v>
      </c>
      <c r="Y21" s="6">
        <v>45243</v>
      </c>
      <c r="Z21" s="10" t="s">
        <v>48</v>
      </c>
      <c r="AA21" s="10" t="s">
        <v>33</v>
      </c>
      <c r="AB21" s="10" t="s">
        <v>42</v>
      </c>
      <c r="AC21" s="3"/>
      <c r="AD21" s="3">
        <v>25.416</v>
      </c>
    </row>
    <row r="22" spans="1:30" ht="15.6" x14ac:dyDescent="0.3">
      <c r="B22" s="21" t="s">
        <v>136</v>
      </c>
      <c r="C22" s="3" t="s">
        <v>169</v>
      </c>
      <c r="E22" s="4" t="s">
        <v>30</v>
      </c>
      <c r="F22" s="23" t="s">
        <v>45</v>
      </c>
      <c r="G22" s="24" t="s">
        <v>162</v>
      </c>
      <c r="H22" s="3" t="s">
        <v>32</v>
      </c>
      <c r="I22" s="25">
        <v>45198</v>
      </c>
      <c r="J22" s="25">
        <v>45168</v>
      </c>
      <c r="K22" s="1" t="s">
        <v>36</v>
      </c>
      <c r="L22" s="1" t="s">
        <v>36</v>
      </c>
      <c r="M22" s="26">
        <v>3333000</v>
      </c>
      <c r="N22" s="26">
        <v>3333000</v>
      </c>
      <c r="O22" s="1" t="s">
        <v>36</v>
      </c>
      <c r="P22" s="1" t="s">
        <v>36</v>
      </c>
      <c r="Q22" s="1" t="s">
        <v>36</v>
      </c>
      <c r="R22" s="6">
        <v>45238</v>
      </c>
      <c r="S22" s="21">
        <v>1</v>
      </c>
      <c r="T22" s="1">
        <f>SUM(U22-S22)</f>
        <v>299</v>
      </c>
      <c r="U22" s="21">
        <v>300</v>
      </c>
      <c r="V22" s="23">
        <v>99.99</v>
      </c>
      <c r="W22" s="26">
        <v>1</v>
      </c>
      <c r="X22" s="26" t="s">
        <v>163</v>
      </c>
      <c r="Y22" s="6">
        <v>45210</v>
      </c>
      <c r="Z22" s="10" t="s">
        <v>51</v>
      </c>
      <c r="AA22" s="10" t="s">
        <v>34</v>
      </c>
      <c r="AB22" s="10" t="s">
        <v>170</v>
      </c>
    </row>
    <row r="23" spans="1:30" ht="15.6" x14ac:dyDescent="0.3">
      <c r="B23" s="21" t="s">
        <v>137</v>
      </c>
      <c r="C23" s="1" t="s">
        <v>171</v>
      </c>
      <c r="E23" s="4" t="s">
        <v>30</v>
      </c>
      <c r="F23" s="23" t="s">
        <v>45</v>
      </c>
      <c r="G23" s="24" t="s">
        <v>162</v>
      </c>
      <c r="H23" s="3" t="s">
        <v>32</v>
      </c>
      <c r="I23" s="25">
        <v>45223</v>
      </c>
      <c r="J23" s="25">
        <v>45191</v>
      </c>
      <c r="K23" s="1" t="s">
        <v>36</v>
      </c>
      <c r="L23" s="1" t="s">
        <v>36</v>
      </c>
      <c r="M23" s="26">
        <v>33400132</v>
      </c>
      <c r="N23" s="26">
        <v>33400132</v>
      </c>
      <c r="O23" s="1" t="s">
        <v>36</v>
      </c>
      <c r="P23" s="1" t="s">
        <v>36</v>
      </c>
      <c r="Q23" s="1" t="s">
        <v>36</v>
      </c>
      <c r="R23" s="6">
        <v>45240</v>
      </c>
      <c r="S23" s="21">
        <v>10</v>
      </c>
      <c r="T23" s="1">
        <f t="shared" ref="T23:T56" si="0">SUM(U23-S23)</f>
        <v>229.52</v>
      </c>
      <c r="U23" s="21">
        <v>239.52</v>
      </c>
      <c r="V23" s="23">
        <v>800</v>
      </c>
      <c r="W23" s="26">
        <v>5</v>
      </c>
      <c r="X23" s="26" t="s">
        <v>163</v>
      </c>
      <c r="Y23" s="28">
        <v>45225</v>
      </c>
      <c r="Z23" s="10" t="s">
        <v>53</v>
      </c>
      <c r="AA23" s="10" t="s">
        <v>33</v>
      </c>
      <c r="AB23" s="1" t="s">
        <v>174</v>
      </c>
    </row>
    <row r="24" spans="1:30" ht="15.6" x14ac:dyDescent="0.3">
      <c r="B24" s="21" t="s">
        <v>138</v>
      </c>
      <c r="C24" s="1" t="s">
        <v>172</v>
      </c>
      <c r="E24" s="4" t="s">
        <v>30</v>
      </c>
      <c r="F24" s="23" t="s">
        <v>45</v>
      </c>
      <c r="G24" s="24" t="s">
        <v>162</v>
      </c>
      <c r="H24" s="3" t="s">
        <v>32</v>
      </c>
      <c r="I24" s="25">
        <v>45198</v>
      </c>
      <c r="J24" s="25">
        <v>45168</v>
      </c>
      <c r="K24" s="1" t="s">
        <v>36</v>
      </c>
      <c r="L24" s="1" t="s">
        <v>36</v>
      </c>
      <c r="M24" s="26">
        <v>7142856</v>
      </c>
      <c r="N24" s="26">
        <v>7142856</v>
      </c>
      <c r="O24" s="1" t="s">
        <v>36</v>
      </c>
      <c r="P24" s="1" t="s">
        <v>36</v>
      </c>
      <c r="Q24" s="1" t="s">
        <v>36</v>
      </c>
      <c r="R24" s="6">
        <v>45236</v>
      </c>
      <c r="S24" s="21">
        <v>4</v>
      </c>
      <c r="T24" s="1">
        <f t="shared" si="0"/>
        <v>710</v>
      </c>
      <c r="U24" s="21">
        <v>714</v>
      </c>
      <c r="V24" s="23">
        <v>510</v>
      </c>
      <c r="W24" s="26">
        <v>5</v>
      </c>
      <c r="X24" s="26" t="s">
        <v>163</v>
      </c>
      <c r="Y24" s="28">
        <v>45206</v>
      </c>
      <c r="Z24" s="10" t="s">
        <v>51</v>
      </c>
      <c r="AA24" s="10" t="s">
        <v>34</v>
      </c>
      <c r="AB24" s="10" t="s">
        <v>173</v>
      </c>
    </row>
    <row r="25" spans="1:30" ht="15.6" x14ac:dyDescent="0.3">
      <c r="B25" s="21" t="s">
        <v>139</v>
      </c>
      <c r="C25" s="1" t="s">
        <v>175</v>
      </c>
      <c r="E25" s="4" t="s">
        <v>30</v>
      </c>
      <c r="F25" s="23" t="s">
        <v>45</v>
      </c>
      <c r="G25" s="24" t="s">
        <v>162</v>
      </c>
      <c r="H25" s="3" t="s">
        <v>32</v>
      </c>
      <c r="I25" s="25">
        <v>45227</v>
      </c>
      <c r="J25" s="25">
        <v>45197</v>
      </c>
      <c r="K25" s="1" t="s">
        <v>36</v>
      </c>
      <c r="L25" s="1" t="s">
        <v>36</v>
      </c>
      <c r="M25" s="26">
        <v>1442358</v>
      </c>
      <c r="N25" s="26">
        <v>1442358</v>
      </c>
      <c r="O25" s="1" t="s">
        <v>36</v>
      </c>
      <c r="P25" s="1" t="s">
        <v>36</v>
      </c>
      <c r="Q25" s="1" t="s">
        <v>36</v>
      </c>
      <c r="R25" s="6">
        <v>45254</v>
      </c>
      <c r="S25" s="21">
        <v>10</v>
      </c>
      <c r="T25" s="1">
        <f t="shared" si="0"/>
        <v>1744.07</v>
      </c>
      <c r="U25" s="21">
        <v>1754.07</v>
      </c>
      <c r="V25" s="23">
        <v>253</v>
      </c>
      <c r="W25" s="26">
        <v>9</v>
      </c>
      <c r="X25" s="26" t="s">
        <v>163</v>
      </c>
      <c r="Y25" s="28">
        <v>45231</v>
      </c>
      <c r="Z25" s="10" t="s">
        <v>51</v>
      </c>
      <c r="AA25" s="10" t="s">
        <v>34</v>
      </c>
      <c r="AB25" s="10" t="s">
        <v>176</v>
      </c>
    </row>
    <row r="26" spans="1:30" ht="15.6" x14ac:dyDescent="0.3">
      <c r="B26" s="21" t="s">
        <v>140</v>
      </c>
      <c r="C26" s="1" t="s">
        <v>177</v>
      </c>
      <c r="E26" s="4" t="s">
        <v>30</v>
      </c>
      <c r="F26" s="23" t="s">
        <v>45</v>
      </c>
      <c r="G26" s="24" t="s">
        <v>162</v>
      </c>
      <c r="H26" s="3" t="s">
        <v>32</v>
      </c>
      <c r="I26" s="25">
        <v>45199</v>
      </c>
      <c r="J26" s="25">
        <v>45169</v>
      </c>
      <c r="K26" s="1" t="s">
        <v>36</v>
      </c>
      <c r="L26" s="1" t="s">
        <v>36</v>
      </c>
      <c r="M26" s="26">
        <v>12900000</v>
      </c>
      <c r="N26" s="26">
        <v>12900000</v>
      </c>
      <c r="O26" s="1" t="s">
        <v>36</v>
      </c>
      <c r="P26" s="1" t="s">
        <v>36</v>
      </c>
      <c r="Q26" s="1" t="s">
        <v>36</v>
      </c>
      <c r="R26" s="6">
        <v>45260</v>
      </c>
      <c r="S26" s="21">
        <v>10</v>
      </c>
      <c r="T26" s="1">
        <f t="shared" si="0"/>
        <v>2.08</v>
      </c>
      <c r="U26" s="21">
        <v>12.08</v>
      </c>
      <c r="V26" s="23">
        <v>15.58</v>
      </c>
      <c r="W26" s="26">
        <v>1</v>
      </c>
      <c r="X26" s="26" t="s">
        <v>164</v>
      </c>
      <c r="Y26" s="29">
        <v>45205</v>
      </c>
      <c r="Z26" s="10" t="s">
        <v>178</v>
      </c>
      <c r="AA26" s="1" t="s">
        <v>33</v>
      </c>
      <c r="AB26" s="10" t="s">
        <v>179</v>
      </c>
    </row>
    <row r="27" spans="1:30" ht="15.6" x14ac:dyDescent="0.3">
      <c r="B27" s="21" t="s">
        <v>141</v>
      </c>
      <c r="C27" s="1" t="s">
        <v>180</v>
      </c>
      <c r="E27" s="4" t="s">
        <v>30</v>
      </c>
      <c r="F27" s="23" t="s">
        <v>45</v>
      </c>
      <c r="G27" s="24" t="s">
        <v>162</v>
      </c>
      <c r="H27" s="3" t="s">
        <v>32</v>
      </c>
      <c r="I27" s="25">
        <v>45222</v>
      </c>
      <c r="J27" s="25">
        <v>45191</v>
      </c>
      <c r="K27" s="1" t="s">
        <v>36</v>
      </c>
      <c r="L27" s="1" t="s">
        <v>36</v>
      </c>
      <c r="M27" s="26">
        <v>3378375</v>
      </c>
      <c r="N27" s="26">
        <v>3378375</v>
      </c>
      <c r="O27" s="1" t="s">
        <v>36</v>
      </c>
      <c r="P27" s="1" t="s">
        <v>36</v>
      </c>
      <c r="Q27" s="1" t="s">
        <v>36</v>
      </c>
      <c r="R27" s="6">
        <v>45250</v>
      </c>
      <c r="S27" s="21">
        <v>1</v>
      </c>
      <c r="T27" s="1">
        <f t="shared" si="0"/>
        <v>144</v>
      </c>
      <c r="U27" s="21">
        <v>145</v>
      </c>
      <c r="V27" s="23">
        <v>48.99</v>
      </c>
      <c r="W27" s="26">
        <v>2</v>
      </c>
      <c r="X27" s="26" t="s">
        <v>164</v>
      </c>
      <c r="Y27" s="29">
        <v>45225</v>
      </c>
      <c r="Z27" s="10" t="s">
        <v>182</v>
      </c>
      <c r="AA27" s="1" t="s">
        <v>58</v>
      </c>
      <c r="AB27" s="10" t="s">
        <v>181</v>
      </c>
    </row>
    <row r="28" spans="1:30" ht="15.6" x14ac:dyDescent="0.3">
      <c r="B28" s="22" t="s">
        <v>142</v>
      </c>
      <c r="C28" s="1" t="s">
        <v>183</v>
      </c>
      <c r="E28" s="4" t="s">
        <v>30</v>
      </c>
      <c r="F28" s="23" t="s">
        <v>45</v>
      </c>
      <c r="G28" s="24" t="s">
        <v>162</v>
      </c>
      <c r="H28" s="3" t="s">
        <v>32</v>
      </c>
      <c r="I28" s="25">
        <v>45205</v>
      </c>
      <c r="J28" s="25">
        <v>45175</v>
      </c>
      <c r="K28" s="1" t="s">
        <v>36</v>
      </c>
      <c r="L28" s="1" t="s">
        <v>36</v>
      </c>
      <c r="M28" s="26">
        <v>10000011</v>
      </c>
      <c r="N28" s="26">
        <v>10000011</v>
      </c>
      <c r="O28" s="1" t="s">
        <v>36</v>
      </c>
      <c r="P28" s="1" t="s">
        <v>36</v>
      </c>
      <c r="Q28" s="1" t="s">
        <v>36</v>
      </c>
      <c r="R28" s="6">
        <v>45260</v>
      </c>
      <c r="S28" s="21">
        <v>1</v>
      </c>
      <c r="T28" s="1">
        <f t="shared" si="0"/>
        <v>119</v>
      </c>
      <c r="U28" s="26">
        <v>120</v>
      </c>
      <c r="V28" s="21">
        <v>120</v>
      </c>
      <c r="W28" s="26">
        <v>7</v>
      </c>
      <c r="X28" s="26" t="s">
        <v>163</v>
      </c>
      <c r="Y28" s="29">
        <v>45212</v>
      </c>
      <c r="Z28" s="10" t="s">
        <v>185</v>
      </c>
      <c r="AA28" s="1" t="s">
        <v>34</v>
      </c>
      <c r="AB28" s="10" t="s">
        <v>186</v>
      </c>
    </row>
    <row r="29" spans="1:30" ht="15.6" x14ac:dyDescent="0.3">
      <c r="B29" s="21" t="s">
        <v>143</v>
      </c>
      <c r="C29" s="1" t="s">
        <v>184</v>
      </c>
      <c r="E29" s="4" t="s">
        <v>30</v>
      </c>
      <c r="F29" s="23" t="s">
        <v>160</v>
      </c>
      <c r="G29" s="24" t="s">
        <v>162</v>
      </c>
      <c r="H29" s="3" t="s">
        <v>32</v>
      </c>
      <c r="I29" s="25">
        <v>45196</v>
      </c>
      <c r="J29" s="25">
        <v>45166</v>
      </c>
      <c r="K29" s="1" t="s">
        <v>36</v>
      </c>
      <c r="L29" s="1" t="s">
        <v>36</v>
      </c>
      <c r="M29" s="26">
        <v>400000</v>
      </c>
      <c r="N29" s="26">
        <v>400000</v>
      </c>
      <c r="O29" s="1" t="s">
        <v>36</v>
      </c>
      <c r="P29" s="1" t="s">
        <v>36</v>
      </c>
      <c r="Q29" s="1" t="s">
        <v>36</v>
      </c>
      <c r="R29" s="6">
        <v>45232</v>
      </c>
      <c r="S29" s="21">
        <v>10</v>
      </c>
      <c r="T29" s="1">
        <f t="shared" si="0"/>
        <v>60</v>
      </c>
      <c r="U29" s="26">
        <v>70</v>
      </c>
      <c r="V29" s="21">
        <v>2.8</v>
      </c>
      <c r="W29" s="26">
        <v>2</v>
      </c>
      <c r="X29" s="26" t="s">
        <v>163</v>
      </c>
      <c r="Y29" s="29">
        <v>45204</v>
      </c>
      <c r="Z29" s="10" t="s">
        <v>185</v>
      </c>
      <c r="AA29" s="1" t="s">
        <v>34</v>
      </c>
      <c r="AB29" s="1" t="s">
        <v>38</v>
      </c>
    </row>
    <row r="30" spans="1:30" ht="15.6" x14ac:dyDescent="0.3">
      <c r="B30" s="21" t="s">
        <v>144</v>
      </c>
      <c r="C30" s="1" t="s">
        <v>187</v>
      </c>
      <c r="E30" s="4" t="s">
        <v>30</v>
      </c>
      <c r="F30" s="23" t="s">
        <v>160</v>
      </c>
      <c r="G30" s="24" t="s">
        <v>162</v>
      </c>
      <c r="H30" s="3" t="s">
        <v>32</v>
      </c>
      <c r="I30" s="25">
        <v>45196</v>
      </c>
      <c r="J30" s="25">
        <v>45166</v>
      </c>
      <c r="K30" s="1" t="s">
        <v>36</v>
      </c>
      <c r="L30" s="1" t="s">
        <v>36</v>
      </c>
      <c r="M30" s="26">
        <v>740000</v>
      </c>
      <c r="N30" s="26">
        <v>740000</v>
      </c>
      <c r="O30" s="1" t="s">
        <v>36</v>
      </c>
      <c r="P30" s="1" t="s">
        <v>36</v>
      </c>
      <c r="Q30" s="1" t="s">
        <v>36</v>
      </c>
      <c r="R30" s="6">
        <v>45233</v>
      </c>
      <c r="S30" s="21">
        <v>10</v>
      </c>
      <c r="T30" s="1">
        <f t="shared" si="0"/>
        <v>571</v>
      </c>
      <c r="U30" s="26">
        <v>581</v>
      </c>
      <c r="V30" s="21">
        <v>42.994</v>
      </c>
      <c r="W30" s="26">
        <v>7</v>
      </c>
      <c r="X30" s="26" t="s">
        <v>165</v>
      </c>
      <c r="Y30" s="29">
        <v>45215</v>
      </c>
      <c r="Z30" s="10" t="s">
        <v>51</v>
      </c>
      <c r="AA30" s="10" t="s">
        <v>34</v>
      </c>
      <c r="AB30" s="1" t="s">
        <v>38</v>
      </c>
    </row>
    <row r="31" spans="1:30" ht="15.6" x14ac:dyDescent="0.3">
      <c r="B31" s="21" t="s">
        <v>145</v>
      </c>
      <c r="C31" s="1" t="s">
        <v>188</v>
      </c>
      <c r="E31" s="4" t="s">
        <v>30</v>
      </c>
      <c r="F31" s="23" t="s">
        <v>45</v>
      </c>
      <c r="G31" s="24" t="s">
        <v>162</v>
      </c>
      <c r="H31" s="3" t="s">
        <v>32</v>
      </c>
      <c r="I31" s="25">
        <v>44877</v>
      </c>
      <c r="J31" s="25">
        <v>44847</v>
      </c>
      <c r="K31" s="1" t="s">
        <v>36</v>
      </c>
      <c r="L31" s="1" t="s">
        <v>36</v>
      </c>
      <c r="M31" s="21">
        <v>666670</v>
      </c>
      <c r="N31" s="21">
        <v>666670</v>
      </c>
      <c r="O31" s="1" t="s">
        <v>36</v>
      </c>
      <c r="P31" s="1" t="s">
        <v>36</v>
      </c>
      <c r="Q31" s="1" t="s">
        <v>36</v>
      </c>
      <c r="R31" s="6">
        <v>45259</v>
      </c>
      <c r="S31" s="21">
        <v>1</v>
      </c>
      <c r="T31" s="1">
        <f t="shared" si="0"/>
        <v>17.600000000000001</v>
      </c>
      <c r="U31" s="21">
        <v>18.600000000000001</v>
      </c>
      <c r="V31" s="21">
        <v>1.24</v>
      </c>
      <c r="W31" s="21">
        <v>1</v>
      </c>
      <c r="X31" s="21" t="s">
        <v>163</v>
      </c>
      <c r="Y31" s="29">
        <v>45226</v>
      </c>
      <c r="Z31" s="10" t="s">
        <v>185</v>
      </c>
      <c r="AA31" s="1" t="s">
        <v>34</v>
      </c>
      <c r="AB31" s="1" t="s">
        <v>189</v>
      </c>
    </row>
    <row r="32" spans="1:30" ht="15.6" x14ac:dyDescent="0.3">
      <c r="B32" s="21" t="s">
        <v>145</v>
      </c>
      <c r="C32" s="1" t="s">
        <v>188</v>
      </c>
      <c r="E32" s="4" t="s">
        <v>30</v>
      </c>
      <c r="F32" s="23" t="s">
        <v>45</v>
      </c>
      <c r="G32" s="24" t="s">
        <v>162</v>
      </c>
      <c r="H32" s="3" t="s">
        <v>32</v>
      </c>
      <c r="I32" s="25">
        <v>44877</v>
      </c>
      <c r="J32" s="25">
        <v>44847</v>
      </c>
      <c r="K32" s="1" t="s">
        <v>36</v>
      </c>
      <c r="L32" s="1" t="s">
        <v>36</v>
      </c>
      <c r="M32" s="21">
        <v>29020000</v>
      </c>
      <c r="N32" s="21">
        <v>29020000</v>
      </c>
      <c r="O32" s="1" t="s">
        <v>36</v>
      </c>
      <c r="P32" s="1" t="s">
        <v>36</v>
      </c>
      <c r="Q32" s="1" t="s">
        <v>36</v>
      </c>
      <c r="R32" s="6">
        <v>45236</v>
      </c>
      <c r="S32" s="21">
        <v>1</v>
      </c>
      <c r="T32" s="1">
        <f t="shared" si="0"/>
        <v>17.600000000000001</v>
      </c>
      <c r="U32" s="21">
        <v>18.600000000000001</v>
      </c>
      <c r="V32" s="21">
        <v>53.98</v>
      </c>
      <c r="W32" s="21">
        <v>5</v>
      </c>
      <c r="X32" s="21" t="s">
        <v>166</v>
      </c>
      <c r="Y32" s="29">
        <v>45203</v>
      </c>
      <c r="Z32" s="10" t="s">
        <v>185</v>
      </c>
      <c r="AA32" s="1" t="s">
        <v>34</v>
      </c>
      <c r="AB32" s="1" t="s">
        <v>189</v>
      </c>
    </row>
    <row r="33" spans="2:30" ht="14.4" x14ac:dyDescent="0.3">
      <c r="B33" s="21" t="s">
        <v>146</v>
      </c>
      <c r="C33" s="1" t="s">
        <v>190</v>
      </c>
      <c r="E33" s="4" t="s">
        <v>30</v>
      </c>
      <c r="F33" s="23" t="s">
        <v>45</v>
      </c>
      <c r="G33" s="24" t="s">
        <v>162</v>
      </c>
      <c r="H33" s="3" t="s">
        <v>32</v>
      </c>
      <c r="I33" s="25">
        <v>44966</v>
      </c>
      <c r="J33" s="25">
        <v>44936</v>
      </c>
      <c r="K33" s="1" t="s">
        <v>36</v>
      </c>
      <c r="L33" s="1" t="s">
        <v>36</v>
      </c>
      <c r="M33" s="21">
        <v>1500000</v>
      </c>
      <c r="N33" s="21">
        <v>1500000</v>
      </c>
      <c r="O33" s="1" t="s">
        <v>36</v>
      </c>
      <c r="P33" s="1" t="s">
        <v>36</v>
      </c>
      <c r="Q33" s="1" t="s">
        <v>36</v>
      </c>
      <c r="R33" s="6">
        <v>45246</v>
      </c>
      <c r="S33" s="21">
        <v>1</v>
      </c>
      <c r="T33" s="1">
        <f t="shared" si="0"/>
        <v>35</v>
      </c>
      <c r="U33" s="21">
        <v>36</v>
      </c>
      <c r="V33" s="21">
        <v>5.4</v>
      </c>
      <c r="W33" s="21">
        <v>2</v>
      </c>
      <c r="X33" s="21" t="s">
        <v>163</v>
      </c>
      <c r="Y33" s="29">
        <v>45195</v>
      </c>
      <c r="Z33" s="1" t="s">
        <v>192</v>
      </c>
      <c r="AA33" s="1" t="s">
        <v>57</v>
      </c>
      <c r="AB33" s="1" t="s">
        <v>191</v>
      </c>
    </row>
    <row r="34" spans="2:30" ht="15.6" x14ac:dyDescent="0.3">
      <c r="B34" s="21" t="s">
        <v>147</v>
      </c>
      <c r="C34" s="1" t="s">
        <v>193</v>
      </c>
      <c r="E34" s="4" t="s">
        <v>30</v>
      </c>
      <c r="F34" s="23" t="s">
        <v>45</v>
      </c>
      <c r="G34" s="24" t="s">
        <v>162</v>
      </c>
      <c r="H34" s="3" t="s">
        <v>32</v>
      </c>
      <c r="I34" s="25">
        <v>44594</v>
      </c>
      <c r="J34" s="25">
        <v>44564</v>
      </c>
      <c r="K34" s="1" t="s">
        <v>36</v>
      </c>
      <c r="L34" s="1" t="s">
        <v>36</v>
      </c>
      <c r="M34" s="21">
        <v>1370000</v>
      </c>
      <c r="N34" s="21">
        <v>1370000</v>
      </c>
      <c r="O34" s="1" t="s">
        <v>36</v>
      </c>
      <c r="P34" s="1" t="s">
        <v>36</v>
      </c>
      <c r="Q34" s="1" t="s">
        <v>36</v>
      </c>
      <c r="R34" s="6">
        <v>45232</v>
      </c>
      <c r="S34" s="21">
        <v>10</v>
      </c>
      <c r="T34" s="1">
        <f t="shared" si="0"/>
        <v>33.15</v>
      </c>
      <c r="U34" s="21">
        <v>43.15</v>
      </c>
      <c r="V34" s="21">
        <v>5.91</v>
      </c>
      <c r="W34" s="21">
        <v>1</v>
      </c>
      <c r="X34" s="21" t="s">
        <v>164</v>
      </c>
      <c r="Y34" s="29">
        <v>45132</v>
      </c>
      <c r="Z34" s="10" t="s">
        <v>51</v>
      </c>
      <c r="AA34" s="10" t="s">
        <v>34</v>
      </c>
      <c r="AB34" s="1" t="s">
        <v>179</v>
      </c>
    </row>
    <row r="35" spans="2:30" ht="15.6" x14ac:dyDescent="0.3">
      <c r="B35" s="21" t="s">
        <v>147</v>
      </c>
      <c r="C35" s="1" t="s">
        <v>193</v>
      </c>
      <c r="E35" s="4" t="s">
        <v>30</v>
      </c>
      <c r="F35" s="23" t="s">
        <v>45</v>
      </c>
      <c r="G35" s="24" t="s">
        <v>162</v>
      </c>
      <c r="H35" s="3" t="s">
        <v>32</v>
      </c>
      <c r="I35" s="25">
        <v>44624</v>
      </c>
      <c r="J35" s="25">
        <v>44594</v>
      </c>
      <c r="K35" s="1" t="s">
        <v>36</v>
      </c>
      <c r="L35" s="1" t="s">
        <v>36</v>
      </c>
      <c r="M35" s="21">
        <v>3704000</v>
      </c>
      <c r="N35" s="21">
        <v>3704000</v>
      </c>
      <c r="O35" s="1" t="s">
        <v>36</v>
      </c>
      <c r="P35" s="1" t="s">
        <v>36</v>
      </c>
      <c r="Q35" s="1" t="s">
        <v>36</v>
      </c>
      <c r="R35" s="6">
        <v>45252</v>
      </c>
      <c r="S35" s="21">
        <v>10</v>
      </c>
      <c r="T35" s="1">
        <f t="shared" si="0"/>
        <v>67.25</v>
      </c>
      <c r="U35" s="21">
        <v>77.25</v>
      </c>
      <c r="V35" s="21">
        <v>28.61</v>
      </c>
      <c r="W35" s="21">
        <v>1</v>
      </c>
      <c r="X35" s="21" t="s">
        <v>163</v>
      </c>
      <c r="Y35" s="29">
        <v>45135</v>
      </c>
      <c r="Z35" s="10" t="s">
        <v>51</v>
      </c>
      <c r="AA35" s="10" t="s">
        <v>34</v>
      </c>
      <c r="AB35" s="1" t="s">
        <v>179</v>
      </c>
    </row>
    <row r="36" spans="2:30" ht="15.6" x14ac:dyDescent="0.3">
      <c r="B36" s="21" t="s">
        <v>148</v>
      </c>
      <c r="C36" s="1" t="s">
        <v>194</v>
      </c>
      <c r="E36" s="4" t="s">
        <v>30</v>
      </c>
      <c r="F36" s="23" t="s">
        <v>45</v>
      </c>
      <c r="G36" s="24" t="s">
        <v>162</v>
      </c>
      <c r="H36" s="3" t="s">
        <v>32</v>
      </c>
      <c r="I36" s="25">
        <v>44709</v>
      </c>
      <c r="J36" s="25">
        <v>44679</v>
      </c>
      <c r="K36" s="1" t="s">
        <v>36</v>
      </c>
      <c r="L36" s="1" t="s">
        <v>36</v>
      </c>
      <c r="M36" s="21">
        <v>100000</v>
      </c>
      <c r="N36" s="21">
        <v>100000</v>
      </c>
      <c r="O36" s="1" t="s">
        <v>36</v>
      </c>
      <c r="P36" s="1" t="s">
        <v>36</v>
      </c>
      <c r="Q36" s="1" t="s">
        <v>36</v>
      </c>
      <c r="R36" s="6">
        <v>45237</v>
      </c>
      <c r="S36" s="21">
        <v>10</v>
      </c>
      <c r="T36" s="1">
        <f t="shared" si="0"/>
        <v>53</v>
      </c>
      <c r="U36" s="21">
        <v>63</v>
      </c>
      <c r="V36" s="21">
        <v>0.63</v>
      </c>
      <c r="W36" s="21">
        <v>1</v>
      </c>
      <c r="X36" s="21" t="s">
        <v>163</v>
      </c>
      <c r="Y36" s="29">
        <v>45138</v>
      </c>
      <c r="Z36" s="10" t="s">
        <v>51</v>
      </c>
      <c r="AA36" s="10" t="s">
        <v>34</v>
      </c>
      <c r="AB36" s="1" t="s">
        <v>195</v>
      </c>
    </row>
    <row r="37" spans="2:30" ht="15.6" x14ac:dyDescent="0.3">
      <c r="B37" s="21" t="s">
        <v>149</v>
      </c>
      <c r="C37" s="1" t="s">
        <v>196</v>
      </c>
      <c r="E37" s="4" t="s">
        <v>30</v>
      </c>
      <c r="F37" s="23" t="s">
        <v>45</v>
      </c>
      <c r="G37" s="24" t="s">
        <v>162</v>
      </c>
      <c r="H37" s="3" t="s">
        <v>32</v>
      </c>
      <c r="I37" s="25">
        <v>44922</v>
      </c>
      <c r="J37" s="25">
        <v>44890</v>
      </c>
      <c r="K37" s="1" t="s">
        <v>36</v>
      </c>
      <c r="L37" s="1" t="s">
        <v>36</v>
      </c>
      <c r="M37" s="21">
        <v>3200000</v>
      </c>
      <c r="N37" s="21">
        <v>3200000</v>
      </c>
      <c r="O37" s="1" t="s">
        <v>36</v>
      </c>
      <c r="P37" s="1" t="s">
        <v>36</v>
      </c>
      <c r="Q37" s="1" t="s">
        <v>36</v>
      </c>
      <c r="R37" s="6">
        <v>45254</v>
      </c>
      <c r="S37" s="21">
        <v>1</v>
      </c>
      <c r="T37" s="1">
        <f t="shared" si="0"/>
        <v>68.2</v>
      </c>
      <c r="U37" s="21">
        <v>69.2</v>
      </c>
      <c r="V37" s="21">
        <v>22.14</v>
      </c>
      <c r="W37" s="21">
        <v>2</v>
      </c>
      <c r="X37" s="21" t="s">
        <v>164</v>
      </c>
      <c r="Y37" s="29">
        <v>45215</v>
      </c>
      <c r="Z37" s="10" t="s">
        <v>51</v>
      </c>
      <c r="AA37" s="10" t="s">
        <v>34</v>
      </c>
      <c r="AB37" s="1" t="s">
        <v>197</v>
      </c>
    </row>
    <row r="38" spans="2:30" ht="15.6" x14ac:dyDescent="0.3">
      <c r="B38" s="21" t="s">
        <v>150</v>
      </c>
      <c r="C38" s="1" t="s">
        <v>199</v>
      </c>
      <c r="E38" s="4" t="s">
        <v>30</v>
      </c>
      <c r="F38" s="23" t="s">
        <v>45</v>
      </c>
      <c r="G38" s="24" t="s">
        <v>162</v>
      </c>
      <c r="H38" s="3" t="s">
        <v>32</v>
      </c>
      <c r="I38" s="25">
        <v>44827</v>
      </c>
      <c r="J38" s="25">
        <v>44797</v>
      </c>
      <c r="K38" s="1" t="s">
        <v>36</v>
      </c>
      <c r="L38" s="1" t="s">
        <v>36</v>
      </c>
      <c r="M38" s="21">
        <v>95000000</v>
      </c>
      <c r="N38" s="21">
        <v>95000000</v>
      </c>
      <c r="O38" s="1" t="s">
        <v>36</v>
      </c>
      <c r="P38" s="1" t="s">
        <v>36</v>
      </c>
      <c r="Q38" s="1" t="s">
        <v>36</v>
      </c>
      <c r="R38" s="6">
        <v>45260</v>
      </c>
      <c r="S38" s="21">
        <v>1</v>
      </c>
      <c r="T38" s="1">
        <f t="shared" si="0"/>
        <v>16</v>
      </c>
      <c r="U38" s="21">
        <v>17</v>
      </c>
      <c r="V38" s="21">
        <v>161.5</v>
      </c>
      <c r="W38" s="21">
        <v>1</v>
      </c>
      <c r="X38" s="21" t="s">
        <v>163</v>
      </c>
      <c r="Y38" s="29">
        <v>45229</v>
      </c>
      <c r="Z38" s="10" t="s">
        <v>185</v>
      </c>
      <c r="AA38" s="10" t="s">
        <v>34</v>
      </c>
      <c r="AB38" s="1" t="s">
        <v>198</v>
      </c>
    </row>
    <row r="39" spans="2:30" ht="15.6" x14ac:dyDescent="0.3">
      <c r="B39" s="21" t="s">
        <v>151</v>
      </c>
      <c r="C39" s="1" t="s">
        <v>200</v>
      </c>
      <c r="E39" s="4" t="s">
        <v>30</v>
      </c>
      <c r="F39" s="23" t="s">
        <v>45</v>
      </c>
      <c r="G39" s="24" t="s">
        <v>162</v>
      </c>
      <c r="H39" s="3" t="s">
        <v>32</v>
      </c>
      <c r="I39" s="25">
        <v>44937</v>
      </c>
      <c r="J39" s="25">
        <v>44907</v>
      </c>
      <c r="K39" s="1" t="s">
        <v>36</v>
      </c>
      <c r="L39" s="1" t="s">
        <v>36</v>
      </c>
      <c r="M39" s="21">
        <v>6250000</v>
      </c>
      <c r="N39" s="21">
        <v>6250000</v>
      </c>
      <c r="O39" s="1" t="s">
        <v>36</v>
      </c>
      <c r="P39" s="1" t="s">
        <v>36</v>
      </c>
      <c r="Q39" s="1" t="s">
        <v>36</v>
      </c>
      <c r="R39" s="6">
        <v>45258</v>
      </c>
      <c r="S39" s="21">
        <v>2</v>
      </c>
      <c r="T39" s="1">
        <f t="shared" si="0"/>
        <v>19.57</v>
      </c>
      <c r="U39" s="21">
        <v>21.57</v>
      </c>
      <c r="V39" s="21">
        <v>13.48</v>
      </c>
      <c r="W39" s="21">
        <v>7</v>
      </c>
      <c r="X39" s="21" t="s">
        <v>163</v>
      </c>
      <c r="Y39" s="29">
        <v>45202</v>
      </c>
      <c r="Z39" s="1" t="s">
        <v>59</v>
      </c>
      <c r="AA39" s="10" t="s">
        <v>57</v>
      </c>
      <c r="AB39" s="1" t="s">
        <v>197</v>
      </c>
    </row>
    <row r="40" spans="2:30" ht="15.6" x14ac:dyDescent="0.3">
      <c r="B40" s="21" t="s">
        <v>152</v>
      </c>
      <c r="C40" s="1" t="s">
        <v>201</v>
      </c>
      <c r="E40" s="4" t="s">
        <v>30</v>
      </c>
      <c r="F40" s="23" t="s">
        <v>45</v>
      </c>
      <c r="G40" s="24" t="s">
        <v>162</v>
      </c>
      <c r="H40" s="3" t="s">
        <v>32</v>
      </c>
      <c r="I40" s="25">
        <v>44846</v>
      </c>
      <c r="J40" s="25">
        <v>44816</v>
      </c>
      <c r="K40" s="1" t="s">
        <v>36</v>
      </c>
      <c r="L40" s="1" t="s">
        <v>36</v>
      </c>
      <c r="M40" s="21">
        <v>4600000</v>
      </c>
      <c r="N40" s="21">
        <v>4600000</v>
      </c>
      <c r="O40" s="1" t="s">
        <v>36</v>
      </c>
      <c r="P40" s="1" t="s">
        <v>36</v>
      </c>
      <c r="Q40" s="1" t="s">
        <v>36</v>
      </c>
      <c r="R40" s="6">
        <v>45245</v>
      </c>
      <c r="S40" s="21">
        <v>2</v>
      </c>
      <c r="T40" s="1">
        <f t="shared" si="0"/>
        <v>203</v>
      </c>
      <c r="U40" s="21">
        <v>205</v>
      </c>
      <c r="V40" s="21">
        <v>94.3</v>
      </c>
      <c r="W40" s="21">
        <v>4</v>
      </c>
      <c r="X40" s="21" t="s">
        <v>166</v>
      </c>
      <c r="Y40" s="29">
        <v>45199</v>
      </c>
      <c r="Z40" s="1" t="s">
        <v>182</v>
      </c>
      <c r="AA40" s="10" t="s">
        <v>58</v>
      </c>
      <c r="AB40" s="1" t="s">
        <v>197</v>
      </c>
    </row>
    <row r="41" spans="2:30" ht="15.6" x14ac:dyDescent="0.3">
      <c r="B41" s="21" t="s">
        <v>153</v>
      </c>
      <c r="C41" s="1" t="s">
        <v>202</v>
      </c>
      <c r="E41" s="4" t="s">
        <v>30</v>
      </c>
      <c r="F41" s="23" t="s">
        <v>45</v>
      </c>
      <c r="G41" s="24" t="s">
        <v>162</v>
      </c>
      <c r="H41" s="3" t="s">
        <v>32</v>
      </c>
      <c r="I41" s="25">
        <v>45093</v>
      </c>
      <c r="J41" s="25">
        <v>45063</v>
      </c>
      <c r="K41" s="1" t="s">
        <v>36</v>
      </c>
      <c r="L41" s="1" t="s">
        <v>36</v>
      </c>
      <c r="M41" s="21">
        <v>3000000</v>
      </c>
      <c r="N41" s="21">
        <v>3000000</v>
      </c>
      <c r="O41" s="1" t="s">
        <v>36</v>
      </c>
      <c r="P41" s="1" t="s">
        <v>36</v>
      </c>
      <c r="Q41" s="1" t="s">
        <v>36</v>
      </c>
      <c r="R41" s="6">
        <v>45258</v>
      </c>
      <c r="S41" s="21">
        <v>10</v>
      </c>
      <c r="T41" s="1">
        <f t="shared" si="0"/>
        <v>30.5</v>
      </c>
      <c r="U41" s="21">
        <v>40.5</v>
      </c>
      <c r="V41" s="21">
        <v>12.15</v>
      </c>
      <c r="W41" s="21">
        <v>3</v>
      </c>
      <c r="X41" s="21" t="s">
        <v>163</v>
      </c>
      <c r="Y41" s="29">
        <v>45225</v>
      </c>
      <c r="Z41" s="1" t="s">
        <v>192</v>
      </c>
      <c r="AA41" s="10" t="s">
        <v>57</v>
      </c>
      <c r="AB41" s="1" t="s">
        <v>203</v>
      </c>
    </row>
    <row r="42" spans="2:30" ht="15.6" x14ac:dyDescent="0.3">
      <c r="B42" s="21" t="s">
        <v>154</v>
      </c>
      <c r="C42" s="1" t="s">
        <v>204</v>
      </c>
      <c r="E42" s="4" t="s">
        <v>30</v>
      </c>
      <c r="F42" s="23" t="s">
        <v>45</v>
      </c>
      <c r="G42" s="24" t="s">
        <v>162</v>
      </c>
      <c r="H42" s="3" t="s">
        <v>32</v>
      </c>
      <c r="I42" s="25">
        <v>44889</v>
      </c>
      <c r="J42" s="25">
        <v>44859</v>
      </c>
      <c r="K42" s="1" t="s">
        <v>36</v>
      </c>
      <c r="L42" s="1" t="s">
        <v>36</v>
      </c>
      <c r="M42" s="21">
        <v>1420000</v>
      </c>
      <c r="N42" s="21">
        <v>1420000</v>
      </c>
      <c r="O42" s="1" t="s">
        <v>36</v>
      </c>
      <c r="P42" s="1" t="s">
        <v>36</v>
      </c>
      <c r="Q42" s="1" t="s">
        <v>36</v>
      </c>
      <c r="R42" s="6">
        <v>45237</v>
      </c>
      <c r="S42" s="21">
        <v>10</v>
      </c>
      <c r="T42" s="1">
        <f t="shared" si="0"/>
        <v>30</v>
      </c>
      <c r="U42" s="21">
        <v>40</v>
      </c>
      <c r="V42" s="21">
        <v>5.68</v>
      </c>
      <c r="W42" s="21">
        <v>9</v>
      </c>
      <c r="X42" s="21" t="s">
        <v>166</v>
      </c>
      <c r="Y42" s="29">
        <v>45197</v>
      </c>
      <c r="Z42" s="1" t="s">
        <v>48</v>
      </c>
      <c r="AA42" s="10" t="s">
        <v>33</v>
      </c>
      <c r="AB42" s="1" t="s">
        <v>181</v>
      </c>
    </row>
    <row r="43" spans="2:30" ht="15.6" x14ac:dyDescent="0.3">
      <c r="B43" s="21" t="s">
        <v>155</v>
      </c>
      <c r="C43" s="1" t="s">
        <v>205</v>
      </c>
      <c r="E43" s="4" t="s">
        <v>30</v>
      </c>
      <c r="F43" s="23" t="s">
        <v>37</v>
      </c>
      <c r="G43" s="24" t="s">
        <v>162</v>
      </c>
      <c r="H43" s="3" t="s">
        <v>32</v>
      </c>
      <c r="I43" s="25">
        <v>44568</v>
      </c>
      <c r="J43" s="25">
        <v>44538</v>
      </c>
      <c r="K43" s="1" t="s">
        <v>36</v>
      </c>
      <c r="L43" s="1" t="s">
        <v>36</v>
      </c>
      <c r="M43" s="21">
        <v>1275000</v>
      </c>
      <c r="N43" s="21">
        <v>1275000</v>
      </c>
      <c r="O43" s="1" t="s">
        <v>36</v>
      </c>
      <c r="P43" s="1" t="s">
        <v>36</v>
      </c>
      <c r="Q43" s="1" t="s">
        <v>36</v>
      </c>
      <c r="R43" s="6">
        <v>45236</v>
      </c>
      <c r="S43" s="21">
        <v>10</v>
      </c>
      <c r="T43" s="1">
        <f t="shared" si="0"/>
        <v>153</v>
      </c>
      <c r="U43" s="21">
        <v>163</v>
      </c>
      <c r="V43" s="21">
        <v>20.782499999999999</v>
      </c>
      <c r="W43" s="21">
        <v>1</v>
      </c>
      <c r="X43" s="21" t="s">
        <v>167</v>
      </c>
      <c r="Y43" s="29">
        <v>44796</v>
      </c>
      <c r="Z43" s="1" t="s">
        <v>206</v>
      </c>
      <c r="AA43" s="10" t="s">
        <v>34</v>
      </c>
      <c r="AB43" s="1" t="s">
        <v>207</v>
      </c>
    </row>
    <row r="44" spans="2:30" ht="15.6" x14ac:dyDescent="0.3">
      <c r="B44" s="21" t="s">
        <v>156</v>
      </c>
      <c r="C44" s="1" t="s">
        <v>208</v>
      </c>
      <c r="E44" s="4" t="s">
        <v>30</v>
      </c>
      <c r="F44" s="23" t="s">
        <v>37</v>
      </c>
      <c r="G44" s="24" t="s">
        <v>162</v>
      </c>
      <c r="H44" s="3" t="s">
        <v>32</v>
      </c>
      <c r="I44" s="25">
        <v>44721</v>
      </c>
      <c r="J44" s="25">
        <v>45056</v>
      </c>
      <c r="K44" s="1" t="s">
        <v>36</v>
      </c>
      <c r="L44" s="1" t="s">
        <v>36</v>
      </c>
      <c r="M44" s="21">
        <v>124000</v>
      </c>
      <c r="N44" s="21">
        <v>124000</v>
      </c>
      <c r="O44" s="1" t="s">
        <v>36</v>
      </c>
      <c r="P44" s="1" t="s">
        <v>36</v>
      </c>
      <c r="Q44" s="1" t="s">
        <v>36</v>
      </c>
      <c r="R44" s="6">
        <v>45240</v>
      </c>
      <c r="S44" s="21">
        <v>10</v>
      </c>
      <c r="T44" s="1">
        <f t="shared" si="0"/>
        <v>125</v>
      </c>
      <c r="U44" s="21">
        <v>135</v>
      </c>
      <c r="V44" s="21">
        <v>1.6739999999999999</v>
      </c>
      <c r="W44" s="21">
        <v>3</v>
      </c>
      <c r="X44" s="21" t="s">
        <v>168</v>
      </c>
      <c r="Y44" s="29">
        <v>45184</v>
      </c>
      <c r="Z44" s="10" t="s">
        <v>185</v>
      </c>
      <c r="AA44" s="10" t="s">
        <v>34</v>
      </c>
      <c r="AB44" s="1" t="s">
        <v>197</v>
      </c>
    </row>
    <row r="45" spans="2:30" ht="15.6" x14ac:dyDescent="0.3">
      <c r="B45" s="21" t="s">
        <v>157</v>
      </c>
      <c r="C45" s="1" t="s">
        <v>209</v>
      </c>
      <c r="E45" s="4" t="s">
        <v>30</v>
      </c>
      <c r="F45" s="23" t="s">
        <v>161</v>
      </c>
      <c r="G45" s="24" t="s">
        <v>162</v>
      </c>
      <c r="H45" s="3" t="s">
        <v>32</v>
      </c>
      <c r="I45" s="25">
        <v>44666</v>
      </c>
      <c r="J45" s="25">
        <v>45062</v>
      </c>
      <c r="K45" s="1" t="s">
        <v>36</v>
      </c>
      <c r="L45" s="1" t="s">
        <v>36</v>
      </c>
      <c r="M45" s="21">
        <v>226000</v>
      </c>
      <c r="N45" s="21">
        <v>226000</v>
      </c>
      <c r="O45" s="1" t="s">
        <v>36</v>
      </c>
      <c r="P45" s="1" t="s">
        <v>36</v>
      </c>
      <c r="Q45" s="1" t="s">
        <v>36</v>
      </c>
      <c r="R45" s="6">
        <v>45258</v>
      </c>
      <c r="S45" s="21">
        <v>10</v>
      </c>
      <c r="T45" s="1">
        <f t="shared" si="0"/>
        <v>70</v>
      </c>
      <c r="U45" s="21">
        <v>80</v>
      </c>
      <c r="V45" s="21">
        <v>1.8080000000000001</v>
      </c>
      <c r="W45" s="21">
        <v>2</v>
      </c>
      <c r="X45" s="21" t="s">
        <v>164</v>
      </c>
      <c r="Y45" s="29">
        <v>45133</v>
      </c>
      <c r="Z45" s="10" t="s">
        <v>51</v>
      </c>
      <c r="AA45" s="10" t="s">
        <v>34</v>
      </c>
      <c r="AB45" s="1" t="s">
        <v>176</v>
      </c>
    </row>
    <row r="46" spans="2:30" ht="15.6" x14ac:dyDescent="0.3">
      <c r="B46" s="21" t="s">
        <v>158</v>
      </c>
      <c r="C46" s="1" t="s">
        <v>210</v>
      </c>
      <c r="E46" s="4" t="s">
        <v>30</v>
      </c>
      <c r="F46" s="23" t="s">
        <v>37</v>
      </c>
      <c r="G46" s="24" t="s">
        <v>162</v>
      </c>
      <c r="H46" s="3" t="s">
        <v>32</v>
      </c>
      <c r="I46" s="25">
        <v>44823</v>
      </c>
      <c r="J46" s="25">
        <v>44792</v>
      </c>
      <c r="K46" s="1" t="s">
        <v>36</v>
      </c>
      <c r="L46" s="1" t="s">
        <v>36</v>
      </c>
      <c r="M46" s="21">
        <v>1100000</v>
      </c>
      <c r="N46" s="21">
        <v>1100000</v>
      </c>
      <c r="O46" s="1" t="s">
        <v>36</v>
      </c>
      <c r="P46" s="1" t="s">
        <v>36</v>
      </c>
      <c r="Q46" s="1" t="s">
        <v>36</v>
      </c>
      <c r="R46" s="6">
        <v>45231</v>
      </c>
      <c r="S46" s="21">
        <v>2</v>
      </c>
      <c r="T46" s="1">
        <f t="shared" si="0"/>
        <v>27.5</v>
      </c>
      <c r="U46" s="21">
        <v>29.5</v>
      </c>
      <c r="V46" s="21">
        <v>3.24</v>
      </c>
      <c r="W46" s="21">
        <v>4</v>
      </c>
      <c r="X46" s="21" t="s">
        <v>168</v>
      </c>
      <c r="Y46" s="29">
        <v>45201</v>
      </c>
      <c r="Z46" s="10" t="s">
        <v>51</v>
      </c>
      <c r="AA46" s="10" t="s">
        <v>34</v>
      </c>
      <c r="AB46" s="1" t="s">
        <v>181</v>
      </c>
    </row>
    <row r="47" spans="2:30" ht="15.6" x14ac:dyDescent="0.3">
      <c r="B47" s="21" t="s">
        <v>159</v>
      </c>
      <c r="C47" s="1" t="s">
        <v>211</v>
      </c>
      <c r="E47" s="4" t="s">
        <v>30</v>
      </c>
      <c r="F47" s="23" t="s">
        <v>161</v>
      </c>
      <c r="G47" s="24" t="s">
        <v>162</v>
      </c>
      <c r="H47" s="3" t="s">
        <v>32</v>
      </c>
      <c r="I47" s="25">
        <v>44744</v>
      </c>
      <c r="J47" s="25">
        <v>45079</v>
      </c>
      <c r="K47" s="1" t="s">
        <v>36</v>
      </c>
      <c r="L47" s="1" t="s">
        <v>36</v>
      </c>
      <c r="M47" s="21">
        <v>871000</v>
      </c>
      <c r="N47" s="21">
        <v>871000</v>
      </c>
      <c r="O47" s="1" t="s">
        <v>36</v>
      </c>
      <c r="P47" s="1" t="s">
        <v>36</v>
      </c>
      <c r="Q47" s="1" t="s">
        <v>36</v>
      </c>
      <c r="R47" s="6">
        <v>45251</v>
      </c>
      <c r="S47" s="21">
        <v>10</v>
      </c>
      <c r="T47" s="1">
        <f t="shared" si="0"/>
        <v>36.159999999999997</v>
      </c>
      <c r="U47" s="21">
        <v>46.16</v>
      </c>
      <c r="V47" s="21">
        <v>4.0205359999999999</v>
      </c>
      <c r="W47" s="21">
        <v>12</v>
      </c>
      <c r="X47" s="21" t="s">
        <v>168</v>
      </c>
      <c r="Y47" s="29">
        <v>45167</v>
      </c>
      <c r="Z47" s="1" t="s">
        <v>206</v>
      </c>
      <c r="AA47" s="10" t="s">
        <v>34</v>
      </c>
      <c r="AB47" s="1" t="s">
        <v>203</v>
      </c>
    </row>
    <row r="48" spans="2:30" ht="15.6" x14ac:dyDescent="0.3">
      <c r="B48" s="21" t="s">
        <v>212</v>
      </c>
      <c r="C48" s="1" t="s">
        <v>231</v>
      </c>
      <c r="E48" s="4" t="s">
        <v>30</v>
      </c>
      <c r="F48" s="23" t="s">
        <v>45</v>
      </c>
      <c r="G48" s="30" t="s">
        <v>217</v>
      </c>
      <c r="H48" s="3" t="s">
        <v>32</v>
      </c>
      <c r="I48" s="27">
        <v>45218</v>
      </c>
      <c r="J48" s="31">
        <v>45224</v>
      </c>
      <c r="K48" s="1" t="s">
        <v>36</v>
      </c>
      <c r="L48" s="32" t="s">
        <v>218</v>
      </c>
      <c r="M48" s="21">
        <v>842000</v>
      </c>
      <c r="N48" s="21">
        <v>842000</v>
      </c>
      <c r="O48" s="1" t="s">
        <v>36</v>
      </c>
      <c r="P48" s="29">
        <v>45224</v>
      </c>
      <c r="Q48" s="29">
        <v>45227</v>
      </c>
      <c r="R48" s="6">
        <v>45231</v>
      </c>
      <c r="S48" s="1">
        <v>10</v>
      </c>
      <c r="T48" s="1">
        <f t="shared" si="0"/>
        <v>448</v>
      </c>
      <c r="U48" s="1">
        <v>458</v>
      </c>
      <c r="V48" s="34">
        <v>38.563600000000001</v>
      </c>
      <c r="W48" s="33">
        <v>3</v>
      </c>
      <c r="X48" s="23" t="s">
        <v>224</v>
      </c>
      <c r="Y48" s="29">
        <v>45227</v>
      </c>
      <c r="Z48" s="10" t="s">
        <v>51</v>
      </c>
      <c r="AA48" s="10" t="s">
        <v>34</v>
      </c>
      <c r="AB48" s="1" t="s">
        <v>239</v>
      </c>
      <c r="AD48" s="1">
        <v>38.25</v>
      </c>
    </row>
    <row r="49" spans="2:30" ht="15.6" x14ac:dyDescent="0.3">
      <c r="B49" s="21" t="s">
        <v>213</v>
      </c>
      <c r="C49" s="1" t="s">
        <v>232</v>
      </c>
      <c r="E49" s="4" t="s">
        <v>30</v>
      </c>
      <c r="F49" s="23" t="s">
        <v>45</v>
      </c>
      <c r="G49" s="30" t="s">
        <v>217</v>
      </c>
      <c r="H49" s="3" t="s">
        <v>32</v>
      </c>
      <c r="I49" s="27">
        <v>45198</v>
      </c>
      <c r="J49" s="25">
        <v>45230</v>
      </c>
      <c r="K49" s="1" t="s">
        <v>36</v>
      </c>
      <c r="L49" s="32" t="s">
        <v>219</v>
      </c>
      <c r="M49" s="21">
        <v>1131210</v>
      </c>
      <c r="N49" s="21">
        <v>1131210</v>
      </c>
      <c r="O49" s="1" t="s">
        <v>36</v>
      </c>
      <c r="P49" s="29">
        <v>45230</v>
      </c>
      <c r="Q49" s="29">
        <v>45233</v>
      </c>
      <c r="R49" s="28">
        <v>45237</v>
      </c>
      <c r="S49" s="1">
        <v>10</v>
      </c>
      <c r="T49" s="1">
        <f t="shared" si="0"/>
        <v>1537</v>
      </c>
      <c r="U49" s="1">
        <v>1547</v>
      </c>
      <c r="V49" s="34">
        <v>174.99</v>
      </c>
      <c r="W49" s="33">
        <v>11</v>
      </c>
      <c r="X49" s="23" t="s">
        <v>225</v>
      </c>
      <c r="Y49" s="29">
        <v>45233</v>
      </c>
      <c r="Z49" s="1" t="s">
        <v>237</v>
      </c>
      <c r="AA49" s="10" t="s">
        <v>57</v>
      </c>
      <c r="AB49" s="1" t="s">
        <v>238</v>
      </c>
      <c r="AD49" s="1">
        <v>5.4</v>
      </c>
    </row>
    <row r="50" spans="2:30" ht="15.6" x14ac:dyDescent="0.3">
      <c r="B50" s="21" t="s">
        <v>214</v>
      </c>
      <c r="C50" s="1" t="s">
        <v>233</v>
      </c>
      <c r="E50" s="4" t="s">
        <v>30</v>
      </c>
      <c r="F50" s="23" t="s">
        <v>45</v>
      </c>
      <c r="G50" s="30" t="s">
        <v>217</v>
      </c>
      <c r="H50" s="3" t="s">
        <v>32</v>
      </c>
      <c r="I50" s="27">
        <v>45230</v>
      </c>
      <c r="J50" s="25">
        <v>45236</v>
      </c>
      <c r="K50" s="1" t="s">
        <v>36</v>
      </c>
      <c r="L50" s="23" t="s">
        <v>220</v>
      </c>
      <c r="M50" s="21">
        <v>12104539</v>
      </c>
      <c r="N50" s="21">
        <v>12104539</v>
      </c>
      <c r="O50" s="1" t="s">
        <v>36</v>
      </c>
      <c r="P50" s="29">
        <v>45236</v>
      </c>
      <c r="Q50" s="29">
        <v>45239</v>
      </c>
      <c r="R50" s="28">
        <v>45243</v>
      </c>
      <c r="S50" s="1">
        <v>2</v>
      </c>
      <c r="T50" s="1">
        <f t="shared" si="0"/>
        <v>7268</v>
      </c>
      <c r="U50" s="1">
        <v>7270</v>
      </c>
      <c r="V50" s="35">
        <v>8800</v>
      </c>
      <c r="W50" s="33">
        <v>141</v>
      </c>
      <c r="X50" s="23" t="s">
        <v>226</v>
      </c>
      <c r="Y50" s="29">
        <v>45239</v>
      </c>
      <c r="Z50" s="10" t="s">
        <v>51</v>
      </c>
      <c r="AA50" s="10" t="s">
        <v>34</v>
      </c>
      <c r="AB50" s="1" t="s">
        <v>236</v>
      </c>
      <c r="AD50" s="1">
        <v>35</v>
      </c>
    </row>
    <row r="51" spans="2:30" ht="15.6" x14ac:dyDescent="0.3">
      <c r="B51" s="21" t="s">
        <v>215</v>
      </c>
      <c r="C51" s="1" t="s">
        <v>201</v>
      </c>
      <c r="E51" s="4" t="s">
        <v>30</v>
      </c>
      <c r="F51" s="23" t="s">
        <v>45</v>
      </c>
      <c r="G51" s="30" t="s">
        <v>217</v>
      </c>
      <c r="H51" s="3" t="s">
        <v>32</v>
      </c>
      <c r="I51" s="27">
        <v>45227</v>
      </c>
      <c r="J51" s="25">
        <v>45238</v>
      </c>
      <c r="K51" s="1" t="s">
        <v>36</v>
      </c>
      <c r="L51" s="32" t="s">
        <v>221</v>
      </c>
      <c r="M51" s="21">
        <v>16286644</v>
      </c>
      <c r="N51" s="21">
        <v>16286644</v>
      </c>
      <c r="O51" s="1" t="s">
        <v>36</v>
      </c>
      <c r="P51" s="29">
        <v>45238</v>
      </c>
      <c r="Q51" s="29">
        <v>45243</v>
      </c>
      <c r="R51" s="28">
        <v>45247</v>
      </c>
      <c r="S51" s="1">
        <v>2</v>
      </c>
      <c r="T51" s="1">
        <f t="shared" si="0"/>
        <v>612</v>
      </c>
      <c r="U51" s="1">
        <v>614</v>
      </c>
      <c r="V51" s="34">
        <v>999.99</v>
      </c>
      <c r="W51" s="33">
        <v>20</v>
      </c>
      <c r="X51" s="23" t="s">
        <v>227</v>
      </c>
      <c r="Y51" s="29">
        <v>45243</v>
      </c>
      <c r="Z51" s="10" t="s">
        <v>182</v>
      </c>
      <c r="AA51" s="10" t="s">
        <v>58</v>
      </c>
      <c r="AB51" s="1" t="s">
        <v>197</v>
      </c>
      <c r="AD51" s="36">
        <v>2464.1999999999998</v>
      </c>
    </row>
    <row r="52" spans="2:30" ht="15.6" x14ac:dyDescent="0.3">
      <c r="B52" s="21" t="s">
        <v>216</v>
      </c>
      <c r="C52" s="1" t="s">
        <v>234</v>
      </c>
      <c r="E52" s="4" t="s">
        <v>30</v>
      </c>
      <c r="F52" s="23" t="s">
        <v>45</v>
      </c>
      <c r="G52" s="30" t="s">
        <v>217</v>
      </c>
      <c r="H52" s="3" t="s">
        <v>32</v>
      </c>
      <c r="I52" s="27">
        <v>45184</v>
      </c>
      <c r="J52" s="25">
        <v>45245</v>
      </c>
      <c r="K52" s="1" t="s">
        <v>36</v>
      </c>
      <c r="L52" s="32" t="s">
        <v>222</v>
      </c>
      <c r="M52" s="21">
        <v>9331259</v>
      </c>
      <c r="N52" s="21">
        <v>9331259</v>
      </c>
      <c r="O52" s="1" t="s">
        <v>36</v>
      </c>
      <c r="P52" s="29">
        <v>45245</v>
      </c>
      <c r="Q52" s="29">
        <v>45250</v>
      </c>
      <c r="R52" s="28">
        <v>45253</v>
      </c>
      <c r="S52" s="1">
        <v>1</v>
      </c>
      <c r="T52" s="1">
        <f t="shared" si="0"/>
        <v>642</v>
      </c>
      <c r="U52" s="1">
        <v>643</v>
      </c>
      <c r="V52" s="34">
        <v>600</v>
      </c>
      <c r="W52" s="33">
        <v>31</v>
      </c>
      <c r="X52" s="23" t="s">
        <v>228</v>
      </c>
      <c r="Y52" s="29">
        <v>45250</v>
      </c>
      <c r="Z52" s="10" t="s">
        <v>59</v>
      </c>
      <c r="AA52" s="10" t="s">
        <v>57</v>
      </c>
      <c r="AB52" s="1" t="s">
        <v>235</v>
      </c>
      <c r="AD52" s="1">
        <v>13.85</v>
      </c>
    </row>
    <row r="53" spans="2:30" ht="15.6" x14ac:dyDescent="0.3">
      <c r="B53" s="21" t="s">
        <v>141</v>
      </c>
      <c r="C53" s="1" t="s">
        <v>230</v>
      </c>
      <c r="E53" s="4" t="s">
        <v>30</v>
      </c>
      <c r="F53" s="23" t="s">
        <v>45</v>
      </c>
      <c r="G53" s="30" t="s">
        <v>217</v>
      </c>
      <c r="H53" s="3" t="s">
        <v>32</v>
      </c>
      <c r="I53" s="27">
        <v>45222</v>
      </c>
      <c r="J53" s="25">
        <v>45251</v>
      </c>
      <c r="K53" s="1" t="s">
        <v>36</v>
      </c>
      <c r="L53" s="32" t="s">
        <v>223</v>
      </c>
      <c r="M53" s="21">
        <v>58090000</v>
      </c>
      <c r="N53" s="21">
        <v>58090000</v>
      </c>
      <c r="O53" s="1" t="s">
        <v>36</v>
      </c>
      <c r="P53" s="29">
        <v>45251</v>
      </c>
      <c r="Q53" s="29">
        <v>45254</v>
      </c>
      <c r="R53" s="28">
        <v>45259</v>
      </c>
      <c r="S53" s="1">
        <v>1</v>
      </c>
      <c r="T53" s="1">
        <f t="shared" si="0"/>
        <v>128.11000000000001</v>
      </c>
      <c r="U53" s="1">
        <v>129.11000000000001</v>
      </c>
      <c r="V53" s="34">
        <v>750</v>
      </c>
      <c r="W53" s="33">
        <v>37</v>
      </c>
      <c r="X53" s="23" t="s">
        <v>229</v>
      </c>
      <c r="Y53" s="29">
        <v>45254</v>
      </c>
      <c r="Z53" s="10" t="s">
        <v>182</v>
      </c>
      <c r="AA53" s="10" t="s">
        <v>58</v>
      </c>
      <c r="AB53" s="1" t="s">
        <v>181</v>
      </c>
      <c r="AD53" s="1">
        <v>16.75</v>
      </c>
    </row>
    <row r="54" spans="2:30" ht="15.6" x14ac:dyDescent="0.3">
      <c r="B54" s="21" t="s">
        <v>240</v>
      </c>
      <c r="C54" s="1" t="s">
        <v>244</v>
      </c>
      <c r="E54" s="4" t="s">
        <v>30</v>
      </c>
      <c r="F54" s="23" t="s">
        <v>45</v>
      </c>
      <c r="G54" s="30" t="s">
        <v>243</v>
      </c>
      <c r="H54" s="3" t="s">
        <v>32</v>
      </c>
      <c r="I54" s="1" t="s">
        <v>36</v>
      </c>
      <c r="J54" s="1" t="s">
        <v>36</v>
      </c>
      <c r="K54" s="1" t="s">
        <v>39</v>
      </c>
      <c r="L54" s="1" t="s">
        <v>218</v>
      </c>
      <c r="M54" s="21">
        <v>9351217</v>
      </c>
      <c r="N54" s="21">
        <v>9351217</v>
      </c>
      <c r="O54" s="1" t="s">
        <v>36</v>
      </c>
      <c r="P54" s="29">
        <v>45210</v>
      </c>
      <c r="Q54" s="29">
        <v>45218</v>
      </c>
      <c r="R54" s="28">
        <v>45236</v>
      </c>
      <c r="S54" s="1">
        <v>10</v>
      </c>
      <c r="T54" s="1">
        <f t="shared" si="0"/>
        <v>34.799999999999997</v>
      </c>
      <c r="U54" s="23">
        <v>44.8</v>
      </c>
      <c r="V54" s="34">
        <v>41.89</v>
      </c>
      <c r="W54" s="1" t="s">
        <v>36</v>
      </c>
      <c r="X54" s="1" t="s">
        <v>36</v>
      </c>
      <c r="Y54" s="29" t="s">
        <v>247</v>
      </c>
      <c r="Z54" s="10" t="s">
        <v>192</v>
      </c>
      <c r="AA54" s="10" t="s">
        <v>57</v>
      </c>
      <c r="AB54" s="1" t="s">
        <v>181</v>
      </c>
      <c r="AD54" s="1">
        <v>45.07</v>
      </c>
    </row>
    <row r="55" spans="2:30" ht="15.6" x14ac:dyDescent="0.3">
      <c r="B55" s="21" t="s">
        <v>241</v>
      </c>
      <c r="C55" s="1" t="s">
        <v>245</v>
      </c>
      <c r="E55" s="4" t="s">
        <v>30</v>
      </c>
      <c r="F55" s="23" t="s">
        <v>45</v>
      </c>
      <c r="G55" s="30" t="s">
        <v>243</v>
      </c>
      <c r="H55" s="3" t="s">
        <v>32</v>
      </c>
      <c r="I55" s="1" t="s">
        <v>36</v>
      </c>
      <c r="J55" s="1" t="s">
        <v>36</v>
      </c>
      <c r="K55" s="1" t="s">
        <v>40</v>
      </c>
      <c r="L55" s="1" t="s">
        <v>36</v>
      </c>
      <c r="M55" s="21">
        <v>16911111</v>
      </c>
      <c r="N55" s="21">
        <v>16911111</v>
      </c>
      <c r="O55" s="1" t="s">
        <v>36</v>
      </c>
      <c r="P55" s="29">
        <v>45202</v>
      </c>
      <c r="Q55" s="29">
        <v>45212</v>
      </c>
      <c r="R55" s="28">
        <v>45242</v>
      </c>
      <c r="S55" s="1">
        <v>1</v>
      </c>
      <c r="T55" s="1">
        <f t="shared" si="0"/>
        <v>3.5</v>
      </c>
      <c r="U55" s="23">
        <v>4.5</v>
      </c>
      <c r="V55" s="34">
        <v>7.6</v>
      </c>
      <c r="W55" s="1" t="s">
        <v>36</v>
      </c>
      <c r="X55" s="1" t="s">
        <v>36</v>
      </c>
      <c r="Y55" s="29">
        <v>45219</v>
      </c>
      <c r="Z55" s="10" t="s">
        <v>192</v>
      </c>
      <c r="AA55" s="10" t="s">
        <v>57</v>
      </c>
      <c r="AB55" s="1" t="s">
        <v>203</v>
      </c>
      <c r="AD55" s="1">
        <v>7.61</v>
      </c>
    </row>
    <row r="56" spans="2:30" ht="15.6" x14ac:dyDescent="0.3">
      <c r="B56" s="21" t="s">
        <v>242</v>
      </c>
      <c r="C56" s="1" t="s">
        <v>246</v>
      </c>
      <c r="E56" s="4" t="s">
        <v>30</v>
      </c>
      <c r="F56" s="23" t="s">
        <v>45</v>
      </c>
      <c r="G56" s="30" t="s">
        <v>243</v>
      </c>
      <c r="H56" s="3" t="s">
        <v>32</v>
      </c>
      <c r="I56" s="1" t="s">
        <v>36</v>
      </c>
      <c r="J56" s="1" t="s">
        <v>36</v>
      </c>
      <c r="K56" s="1" t="s">
        <v>39</v>
      </c>
      <c r="L56" s="1" t="s">
        <v>36</v>
      </c>
      <c r="M56" s="21">
        <v>11622000</v>
      </c>
      <c r="N56" s="21">
        <v>11622000</v>
      </c>
      <c r="O56" s="1" t="s">
        <v>36</v>
      </c>
      <c r="P56" s="29">
        <v>45209</v>
      </c>
      <c r="Q56" s="29">
        <v>45215</v>
      </c>
      <c r="R56" s="28">
        <v>45242</v>
      </c>
      <c r="S56" s="1">
        <v>2</v>
      </c>
      <c r="T56" s="1">
        <f t="shared" si="0"/>
        <v>24.5</v>
      </c>
      <c r="U56" s="23">
        <v>26.5</v>
      </c>
      <c r="V56" s="34">
        <v>30.79</v>
      </c>
      <c r="W56" s="1" t="s">
        <v>36</v>
      </c>
      <c r="X56" s="1" t="s">
        <v>36</v>
      </c>
      <c r="Y56" s="29">
        <v>45226</v>
      </c>
      <c r="Z56" s="10" t="s">
        <v>59</v>
      </c>
      <c r="AA56" s="10" t="s">
        <v>57</v>
      </c>
      <c r="AB56" s="1" t="s">
        <v>248</v>
      </c>
      <c r="AD56" s="1">
        <v>30.49</v>
      </c>
    </row>
    <row r="57" spans="2:30" ht="15.6" x14ac:dyDescent="0.3">
      <c r="B57" s="21"/>
      <c r="M57" s="21"/>
      <c r="N57" s="21"/>
      <c r="P57" s="29"/>
      <c r="Q57" s="29"/>
      <c r="R57" s="28"/>
      <c r="Z57" s="10"/>
      <c r="AA57" s="10"/>
    </row>
    <row r="58" spans="2:30" ht="14.4" x14ac:dyDescent="0.3">
      <c r="B58" s="21"/>
      <c r="P58" s="29"/>
      <c r="Q58" s="29"/>
    </row>
  </sheetData>
  <conditionalFormatting sqref="B2:B21">
    <cfRule type="duplicateValues" dxfId="1" priority="2"/>
  </conditionalFormatting>
  <conditionalFormatting sqref="B54:B56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29</xdr:col>
                <xdr:colOff>83820</xdr:colOff>
                <xdr:row>1</xdr:row>
                <xdr:rowOff>0</xdr:rowOff>
              </from>
              <to>
                <xdr:col>29</xdr:col>
                <xdr:colOff>281940</xdr:colOff>
                <xdr:row>2</xdr:row>
                <xdr:rowOff>30480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25</xdr:col>
                <xdr:colOff>45720</xdr:colOff>
                <xdr:row>1</xdr:row>
                <xdr:rowOff>0</xdr:rowOff>
              </from>
              <to>
                <xdr:col>25</xdr:col>
                <xdr:colOff>495300</xdr:colOff>
                <xdr:row>2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Siddhesh Patil (LISTAPPOPS)</cp:lastModifiedBy>
  <cp:revision/>
  <dcterms:created xsi:type="dcterms:W3CDTF">2021-01-07T09:40:35Z</dcterms:created>
  <dcterms:modified xsi:type="dcterms:W3CDTF">2023-12-07T15:13:12Z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