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Aug-23\"/>
    </mc:Choice>
  </mc:AlternateContent>
  <xr:revisionPtr revIDLastSave="0" documentId="13_ncr:1_{92666558-834A-442D-9708-7AF462A13D58}" xr6:coauthVersionLast="47" xr6:coauthVersionMax="47" xr10:uidLastSave="{00000000-0000-0000-0000-000000000000}"/>
  <bookViews>
    <workbookView xWindow="-120" yWindow="-120" windowWidth="24240" windowHeight="13020" tabRatio="511" xr2:uid="{00000000-000D-0000-FFFF-FFFF00000000}"/>
  </bookViews>
  <sheets>
    <sheet name="Sheet1" sheetId="1" r:id="rId1"/>
  </sheets>
  <definedNames>
    <definedName name="_xlnm._FilterDatabase" localSheetId="0" hidden="1">Sheet1!$A$1:$AE$1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9" i="1" l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</calcChain>
</file>

<file path=xl/sharedStrings.xml><?xml version="1.0" encoding="utf-8"?>
<sst xmlns="http://schemas.openxmlformats.org/spreadsheetml/2006/main" count="714" uniqueCount="235">
  <si>
    <t>LTP</t>
  </si>
  <si>
    <t>Company_Name</t>
  </si>
  <si>
    <t>Isin_Number</t>
  </si>
  <si>
    <t>Isin_Descriptor</t>
  </si>
  <si>
    <t>Sector</t>
  </si>
  <si>
    <t>Exchange</t>
  </si>
  <si>
    <t>Issue_Type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</si>
  <si>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</si>
  <si>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</si>
  <si>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</si>
  <si>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</si>
  <si>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</si>
  <si>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</si>
  <si>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</si>
  <si>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</si>
  <si>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</si>
  <si>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</si>
  <si>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</si>
  <si>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</si>
  <si>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</si>
  <si>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Allotment_Date</t>
  </si>
  <si>
    <t>State</t>
  </si>
  <si>
    <t>Region</t>
  </si>
  <si>
    <t>Industry</t>
  </si>
  <si>
    <t>Remark</t>
  </si>
  <si>
    <t>Instrument_Type</t>
  </si>
  <si>
    <t>No_of_Allottees</t>
  </si>
  <si>
    <t>Category_of_Allottees</t>
  </si>
  <si>
    <t>Issue Expense (Rs. In Million)</t>
  </si>
  <si>
    <t>Sr. No.</t>
  </si>
  <si>
    <t>Date_of_Shareholding_
Meeting</t>
  </si>
  <si>
    <t>NSE/BSE</t>
  </si>
  <si>
    <t>Private</t>
  </si>
  <si>
    <t>IPO</t>
  </si>
  <si>
    <t>Rights</t>
  </si>
  <si>
    <t>Equity</t>
  </si>
  <si>
    <t>Southern</t>
  </si>
  <si>
    <t>Gujarat</t>
  </si>
  <si>
    <t>Western</t>
  </si>
  <si>
    <t>Maharashtra</t>
  </si>
  <si>
    <t>Northern</t>
  </si>
  <si>
    <t>NA</t>
  </si>
  <si>
    <t>NSE</t>
  </si>
  <si>
    <t>Misc</t>
  </si>
  <si>
    <t>Bigshare Services Private Limited</t>
  </si>
  <si>
    <t>Link Intime India Private Limited</t>
  </si>
  <si>
    <t>NSE SME IPO</t>
  </si>
  <si>
    <t>Telangana</t>
  </si>
  <si>
    <t xml:space="preserve">Qualified Institutional Buyers, Non Institutional Investors and Retail Individual Investors </t>
  </si>
  <si>
    <t>Info Tech</t>
  </si>
  <si>
    <t>Beeline Capital Advisors Private Limited</t>
  </si>
  <si>
    <t>INTERACTIVE FINANCIAL SERVICES LIMITED</t>
  </si>
  <si>
    <t xml:space="preserve">Qualified Institutional Buyers, Non Institutional Investors, Market Maker and Retail Individual Investors </t>
  </si>
  <si>
    <t>Madhya Pradesh</t>
  </si>
  <si>
    <t>-</t>
  </si>
  <si>
    <t>Finance</t>
  </si>
  <si>
    <t>Yasons Chemex Care Limited</t>
  </si>
  <si>
    <t>Shri Techtex Limited</t>
  </si>
  <si>
    <t>YATHARTH HOSPITAL &amp; TRAUMA CARE SERVICES LIMITED</t>
  </si>
  <si>
    <t>Zeal Global Services Limited</t>
  </si>
  <si>
    <t>Oriana Power Limited</t>
  </si>
  <si>
    <t>Vinsys IT Services India Limited</t>
  </si>
  <si>
    <t>SBFC Finance Limited</t>
  </si>
  <si>
    <t>Sangani Hospitals Limited</t>
  </si>
  <si>
    <t>Yudiz Solutions Limited</t>
  </si>
  <si>
    <t>Concord Biotech Limited</t>
  </si>
  <si>
    <t>Srivari Spices And Foods Limited</t>
  </si>
  <si>
    <t>TVS Supply Chain Solutions Limited</t>
  </si>
  <si>
    <t>Pyramid Technoplast Limited</t>
  </si>
  <si>
    <t>Crop Life Science Limited</t>
  </si>
  <si>
    <t>Aeroflex Industries Limited</t>
  </si>
  <si>
    <t>Sungarner Energies Limited</t>
  </si>
  <si>
    <t>BSE</t>
  </si>
  <si>
    <t>DELHI</t>
  </si>
  <si>
    <t>New Delhi</t>
  </si>
  <si>
    <t>MAHARASHTRA</t>
  </si>
  <si>
    <t>GUJARAT</t>
  </si>
  <si>
    <t>TAMIL NADU</t>
  </si>
  <si>
    <t>Chemical</t>
  </si>
  <si>
    <t>Healthcare</t>
  </si>
  <si>
    <t>Food processing</t>
  </si>
  <si>
    <t>Power</t>
  </si>
  <si>
    <t>INE08S201019</t>
  </si>
  <si>
    <t>INE0OMF01015</t>
  </si>
  <si>
    <t>INE0JO301016</t>
  </si>
  <si>
    <t>INE0PPS01018</t>
  </si>
  <si>
    <t>INE0OUT01019</t>
  </si>
  <si>
    <t>INE0OSJ01014</t>
  </si>
  <si>
    <t>INE423Y01016</t>
  </si>
  <si>
    <t>INE0OVI01010</t>
  </si>
  <si>
    <t>INE09FA01019</t>
  </si>
  <si>
    <t>INE338H01029</t>
  </si>
  <si>
    <t>INE0ON201012</t>
  </si>
  <si>
    <t>INE395N01027</t>
  </si>
  <si>
    <t>INE0MIS01010</t>
  </si>
  <si>
    <t>INE00NH01017</t>
  </si>
  <si>
    <t>INE024001021</t>
  </si>
  <si>
    <t>INE0O3O01017</t>
  </si>
  <si>
    <t>KFIN TECHNOLOGIES LIMITED</t>
  </si>
  <si>
    <t>FEDEX SECURITIES PRIVATE LIMITED</t>
  </si>
  <si>
    <t xml:space="preserve">Non Institutional Investors, Market Maker and Retail Individual Investors </t>
  </si>
  <si>
    <t>Ambit Private Limited, Intensive Fiscal Services
Private Limited and IIFL Securities Limited</t>
  </si>
  <si>
    <t xml:space="preserve"> Non Institutional Investors, Market Maker and Retail Individual Investors </t>
  </si>
  <si>
    <t>Skyline Financial Services Private Limited</t>
  </si>
  <si>
    <t>Expert Global Consultants Private Limited</t>
  </si>
  <si>
    <t>Corporate Capital Ventures Private Limited</t>
  </si>
  <si>
    <t xml:space="preserve">Anchor Investors, Qualified Institutional Buyers, Non Institutional Investors, Market Maker and Retail Individual Investors </t>
  </si>
  <si>
    <t>ICICI Securities Limited, Axis Capital Limited and Kotak Mahindra Capital Company Limited</t>
  </si>
  <si>
    <t>KFin Technologies Limited</t>
  </si>
  <si>
    <t xml:space="preserve">Eligible Employee, Qualified Institutional Buyers, Non Institutional Investors, Market Maker and Retail Individual Investors </t>
  </si>
  <si>
    <t>Unistone Capital Private Limited</t>
  </si>
  <si>
    <t>NARNOLIA FINANCIAL SERVICES LIMITED</t>
  </si>
  <si>
    <t>MAS SERVICES LIMITED</t>
  </si>
  <si>
    <t>Kotak Mahindra Capital Company Limited, Jefferies India Private Limited and Citigroup Global Markets
India Private Limited</t>
  </si>
  <si>
    <t xml:space="preserve">Eligible Employee, Qualified Institutional Buyers, Non Institutional Investors and Retail Individual Investors </t>
  </si>
  <si>
    <t>BIGSHARE SERVICES PRIVATE LIMITED</t>
  </si>
  <si>
    <t>GYR CAPITAL ADVISORS PRIVATE LIMITED</t>
  </si>
  <si>
    <t>Nuvama Wealth Management Limited, Axis Capital Limited, JM Financial Limited, BNP Paribas, JP Morgan India Private Limited, Equirus Capital Private Limited</t>
  </si>
  <si>
    <t>PNB Investment Services Limited and First Overseas Capital Limited</t>
  </si>
  <si>
    <t xml:space="preserve">Market Maker, Non Institutional Investors and Retail Individual Investors </t>
  </si>
  <si>
    <t>Fast Track Finsec Private Limited</t>
  </si>
  <si>
    <t>LINK INTIME INDIA PRIVATE LIMITED</t>
  </si>
  <si>
    <t>PANTOMATH CAPITAL ADVISORS PRIVATE LIMITED</t>
  </si>
  <si>
    <t xml:space="preserve">Qualified Institutional Buyers, Non Institutional Investors, SAT Shareholders  and Retail Individual Investors </t>
  </si>
  <si>
    <t>PIRAMAL PHARMA LIMITED</t>
  </si>
  <si>
    <t>BROOKS LABORATORIES LIMITED</t>
  </si>
  <si>
    <t>BSE/NSE</t>
  </si>
  <si>
    <t>INE0DK501011</t>
  </si>
  <si>
    <t>INE650L01011</t>
  </si>
  <si>
    <t>ICICI Securities Limited</t>
  </si>
  <si>
    <t>Apollo Micro Systems Limited</t>
  </si>
  <si>
    <t>Brookfield India Real Estate Trust</t>
  </si>
  <si>
    <t>Capacit'e Infraprojects Limited</t>
  </si>
  <si>
    <t>CSL Finance Limited</t>
  </si>
  <si>
    <t>INOX GREEN ENERGY SERVICES LIMITED</t>
  </si>
  <si>
    <t>KBC GLOBAL LIMITED</t>
  </si>
  <si>
    <t>PTC Industries Ltd.</t>
  </si>
  <si>
    <t>RHI MAGNESITA INDIA LIMITED</t>
  </si>
  <si>
    <t>S.J.S. Enterprises Limited</t>
  </si>
  <si>
    <t>SHAH METACORP LIMITED</t>
  </si>
  <si>
    <t>Zota Health Care LImited</t>
  </si>
  <si>
    <t>Himadri Speciality Chemical Ltd.</t>
  </si>
  <si>
    <t>Rama Steel Tubes Limited</t>
  </si>
  <si>
    <t>Rane Engine Valve Limited</t>
  </si>
  <si>
    <t>Sangam (India) Ltd</t>
  </si>
  <si>
    <t>SATIN CREDITCARE NETWORK LIMITED</t>
  </si>
  <si>
    <t>Tilaknagar Industries Ltd</t>
  </si>
  <si>
    <t>TV VISION LIMITED</t>
  </si>
  <si>
    <t>W.S. Industries (India) Ltd.,</t>
  </si>
  <si>
    <t>Jai Balaji Industries Limited</t>
  </si>
  <si>
    <t>Xpro India Limited</t>
  </si>
  <si>
    <t>A B Infrabuild Limited</t>
  </si>
  <si>
    <t>LLOYDS STEELS INDUSTRIES LIMITED</t>
  </si>
  <si>
    <t>Converion Of Warrants</t>
  </si>
  <si>
    <t>Conversion Of Debentures</t>
  </si>
  <si>
    <t>12-Jul-2023</t>
  </si>
  <si>
    <t>12-Jun-2023</t>
  </si>
  <si>
    <t>29-Nov-2021</t>
  </si>
  <si>
    <t>03-Apr-2023</t>
  </si>
  <si>
    <t>14-Aug-2023</t>
  </si>
  <si>
    <t>16-Aug-2023</t>
  </si>
  <si>
    <t>18-Aug-2023</t>
  </si>
  <si>
    <t>Non-Promoters</t>
  </si>
  <si>
    <t>Promoters</t>
  </si>
  <si>
    <t>Non-promoter</t>
  </si>
  <si>
    <t>Promoter and Non-Promoters</t>
  </si>
  <si>
    <t>Promoter/Non-Promoter</t>
  </si>
  <si>
    <t>Preferential</t>
  </si>
  <si>
    <t>VISHNU CHEMICALS LTD</t>
  </si>
  <si>
    <t>Union Bank of India</t>
  </si>
  <si>
    <t>SUZLON ENERGY LTD.</t>
  </si>
  <si>
    <t>Tatva Chintan Pharma Chem Limited</t>
  </si>
  <si>
    <t>QIP</t>
  </si>
  <si>
    <t>Emkay Global Financial Services Limited</t>
  </si>
  <si>
    <t>IIFL SECURITIES LTD.,ICICI SECURITIES LTD.,BNP PARIBAS,JM FINANCIAL LTD.,YES SECURITIES INDIA LTD., NUVAMA WEALTH MANAGEMENT LTD.</t>
  </si>
  <si>
    <t>MF, IC, FPI</t>
  </si>
  <si>
    <t>FI,NBFC,IC,MF,FPI,AIF,SI-NBFC</t>
  </si>
  <si>
    <t>AIF, FPI, INS, MF, BODIES CORPORATE</t>
  </si>
  <si>
    <t>FPI, MF</t>
  </si>
  <si>
    <t>INE0GK401011</t>
  </si>
  <si>
    <t>Chemicals &amp; Petrochemicals</t>
  </si>
  <si>
    <t>INE040H01021</t>
  </si>
  <si>
    <t>Heavy Electrical Equipment</t>
  </si>
  <si>
    <t>Public Sector Bank</t>
  </si>
  <si>
    <t>INE692A01016</t>
  </si>
  <si>
    <t>INE270I01022</t>
  </si>
  <si>
    <t>Specialty Chemicals</t>
  </si>
  <si>
    <t>INE093R01011</t>
  </si>
  <si>
    <t>Industrial Products</t>
  </si>
  <si>
    <t>INE00YB01017</t>
  </si>
  <si>
    <t>INE445C01015</t>
  </si>
  <si>
    <t>INE091G01018</t>
  </si>
  <si>
    <t>Iron &amp; Steel</t>
  </si>
  <si>
    <t>INE100D01014</t>
  </si>
  <si>
    <t>WEST BENGAL</t>
  </si>
  <si>
    <t>INE871L01013</t>
  </si>
  <si>
    <t>TV Broadcasting &amp; Software Production</t>
  </si>
  <si>
    <t>Breweries &amp; Distilleries</t>
  </si>
  <si>
    <t>INE133E01013</t>
  </si>
  <si>
    <t>INE836B01017</t>
  </si>
  <si>
    <t>Microfinance Institutions</t>
  </si>
  <si>
    <t>INE278R01034</t>
  </si>
  <si>
    <t>Residential Commercial Projects</t>
  </si>
  <si>
    <t>Other Textile Products</t>
  </si>
  <si>
    <t>INE495C01010</t>
  </si>
  <si>
    <t>INE222J01013</t>
  </si>
  <si>
    <t>Auto Components &amp; Equipments</t>
  </si>
  <si>
    <t>Packaging</t>
  </si>
  <si>
    <t>INE230R01035</t>
  </si>
  <si>
    <t>Iron &amp; Steel Products</t>
  </si>
  <si>
    <t>INE019C01026</t>
  </si>
  <si>
    <t>INE358U01012</t>
  </si>
  <si>
    <t>Pharmaceuticals</t>
  </si>
  <si>
    <t>INE482J01021</t>
  </si>
  <si>
    <t>INE713T01028</t>
  </si>
  <si>
    <t>Aerospace &amp; Defense</t>
  </si>
  <si>
    <t>INE0FDU25010</t>
  </si>
  <si>
    <t>Real Estate Investment Trusts (REITs)</t>
  </si>
  <si>
    <t>INE264T01014</t>
  </si>
  <si>
    <t>Civil Construction</t>
  </si>
  <si>
    <t>INE718F01018</t>
  </si>
  <si>
    <t>Non Banking Financial Company (NBFC)</t>
  </si>
  <si>
    <t>INE510W01014</t>
  </si>
  <si>
    <t>Other Utilities</t>
  </si>
  <si>
    <t>INE877F01012</t>
  </si>
  <si>
    <t>Power Trading</t>
  </si>
  <si>
    <t>UTTAR PRADESH</t>
  </si>
  <si>
    <t>INE743M01012</t>
  </si>
  <si>
    <t>RAJASTHAN</t>
  </si>
  <si>
    <t>INE284S01014</t>
  </si>
  <si>
    <t>Electrodes &amp; Refractories</t>
  </si>
  <si>
    <t>Discount 2.31%</t>
  </si>
  <si>
    <t>Discount 5%</t>
  </si>
  <si>
    <t>Discount 4.83%</t>
  </si>
  <si>
    <t>Discount 4.38%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</si>
</sst>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-* #,##0.00_-;\-* #,##0.00_-;_-* \-??_-;_-@_-"/>
    <numFmt numFmtId="165" formatCode="0.0"/>
    <numFmt numFmtId="166" formatCode="_(* #,##0.00_);_(* \(#,##0.00\);_(* \-??_);_(@_)"/>
    <numFmt numFmtId="167" formatCode="0.00_);\(0.00\)"/>
    <numFmt numFmtId="168" formatCode="[&gt;=10000000]#.###\,##\,##0;[&gt;=100000]#.###\,##0;#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</font>
    <font>
      <sz val="7"/>
      <color rgb="FF232323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1">
    <xf numFmtId="0" fontId="0" fillId="0" borderId="0"/>
    <xf numFmtId="0" fontId="1" fillId="0" borderId="0"/>
    <xf numFmtId="0" fontId="2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2" fillId="0" borderId="0" applyFill="0" applyBorder="0" applyAlignment="0" applyProtection="0"/>
    <xf numFmtId="166" fontId="6" fillId="0" borderId="0" applyFill="0" applyBorder="0" applyAlignment="0" applyProtection="0"/>
    <xf numFmtId="165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>
      <alignment horizontal="right"/>
    </xf>
    <xf numFmtId="167" fontId="3" fillId="0" borderId="0">
      <alignment horizontal="right"/>
    </xf>
    <xf numFmtId="167" fontId="3" fillId="0" borderId="0">
      <alignment horizontal="right"/>
    </xf>
    <xf numFmtId="165" fontId="3" fillId="0" borderId="0">
      <alignment horizontal="right"/>
    </xf>
    <xf numFmtId="168" fontId="3" fillId="0" borderId="0">
      <alignment horizontal="right"/>
    </xf>
    <xf numFmtId="167" fontId="3" fillId="0" borderId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9" fontId="6" fillId="0" borderId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/>
    </xf>
    <xf numFmtId="15" fontId="1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5" fontId="16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15" fontId="15" fillId="0" borderId="1" xfId="0" applyNumberFormat="1" applyFont="1" applyBorder="1" applyAlignment="1">
      <alignment horizontal="center"/>
    </xf>
    <xf numFmtId="43" fontId="15" fillId="0" borderId="1" xfId="100" applyFont="1" applyBorder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43" fontId="14" fillId="0" borderId="1" xfId="10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9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right" wrapText="1"/>
    </xf>
    <xf numFmtId="0" fontId="0" fillId="0" borderId="4" xfId="0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18" fillId="0" borderId="3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top"/>
    </xf>
  </cellXfs>
  <cellStyles count="101">
    <cellStyle name="Comma" xfId="100" builtinId="3"/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3" xfId="9" xr:uid="{D32FED37-E5A2-40D8-8409-EFB8CA94D423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49374</xdr:colOff>
          <xdr:row>0</xdr:row>
          <xdr:rowOff>542925</xdr:rowOff>
        </xdr:from>
        <xdr:to>
          <xdr:col>29</xdr:col>
          <xdr:colOff>249399</xdr:colOff>
          <xdr:row>1</xdr:row>
          <xdr:rowOff>227239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4185168</xdr:colOff>
          <xdr:row>16</xdr:row>
          <xdr:rowOff>210522</xdr:rowOff>
        </xdr:from>
        <xdr:to>
          <xdr:col>24</xdr:col>
          <xdr:colOff>1320087</xdr:colOff>
          <xdr:row>17</xdr:row>
          <xdr:rowOff>60066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49"/>
  <sheetViews>
    <sheetView tabSelected="1" zoomScale="98" zoomScaleNormal="98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5" x14ac:dyDescent="0.25"/>
  <cols>
    <col min="1" max="1" width="12.140625" style="6" bestFit="1" customWidth="1"/>
    <col min="2" max="2" width="43.42578125" style="6" customWidth="1"/>
    <col min="3" max="3" width="15.140625" style="6" bestFit="1" customWidth="1"/>
    <col min="4" max="4" width="14.7109375" style="6" bestFit="1" customWidth="1"/>
    <col min="5" max="5" width="7.5703125" style="6" bestFit="1" customWidth="1"/>
    <col min="6" max="6" width="9.42578125" style="6" bestFit="1" customWidth="1"/>
    <col min="7" max="7" width="13" style="6" bestFit="1" customWidth="1"/>
    <col min="8" max="8" width="23.28515625" style="6" bestFit="1" customWidth="1"/>
    <col min="9" max="9" width="22" style="6" bestFit="1" customWidth="1"/>
    <col min="10" max="10" width="13.85546875" style="6" bestFit="1" customWidth="1"/>
    <col min="11" max="11" width="38.140625" style="6" bestFit="1" customWidth="1"/>
    <col min="12" max="12" width="29.5703125" style="6" customWidth="1"/>
    <col min="13" max="13" width="15.7109375" style="6" bestFit="1" customWidth="1"/>
    <col min="14" max="14" width="15.85546875" style="6" bestFit="1" customWidth="1"/>
    <col min="15" max="15" width="14.5703125" style="6" bestFit="1" customWidth="1"/>
    <col min="16" max="16" width="16.42578125" style="6" bestFit="1" customWidth="1"/>
    <col min="17" max="17" width="16.5703125" style="6" bestFit="1" customWidth="1"/>
    <col min="18" max="18" width="12.7109375" style="6" bestFit="1" customWidth="1"/>
    <col min="19" max="21" width="11.42578125" style="6" bestFit="1" customWidth="1"/>
    <col min="22" max="22" width="20.5703125" style="6" bestFit="1" customWidth="1"/>
    <col min="23" max="23" width="15.28515625" style="6" bestFit="1" customWidth="1"/>
    <col min="24" max="24" width="62.85546875" style="6" bestFit="1" customWidth="1"/>
    <col min="25" max="25" width="20.5703125" style="6" customWidth="1"/>
    <col min="26" max="26" width="18.140625" style="6" customWidth="1"/>
    <col min="27" max="27" width="9.7109375" style="6" customWidth="1"/>
    <col min="28" max="28" width="46" style="6" customWidth="1"/>
    <col min="29" max="29" width="15.5703125" style="6" bestFit="1" customWidth="1"/>
    <col min="30" max="30" width="22.5703125" style="6" customWidth="1"/>
    <col min="31" max="31" width="14" style="6" customWidth="1"/>
    <col min="32" max="33" width="9.7109375" style="6" bestFit="1" customWidth="1"/>
    <col min="34" max="16384" width="9.140625" style="6"/>
  </cols>
  <sheetData>
    <row r="1" spans="1:31" s="5" customFormat="1" ht="42.75" x14ac:dyDescent="0.25">
      <c r="A1" s="2" t="s">
        <v>29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25</v>
      </c>
      <c r="I1" s="2" t="s">
        <v>30</v>
      </c>
      <c r="J1" s="3" t="s">
        <v>7</v>
      </c>
      <c r="K1" s="4" t="s">
        <v>8</v>
      </c>
      <c r="L1" s="4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2" t="s">
        <v>19</v>
      </c>
      <c r="W1" s="2" t="s">
        <v>26</v>
      </c>
      <c r="X1" s="2" t="s">
        <v>27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2" t="s">
        <v>28</v>
      </c>
      <c r="AE1" s="5" t="s">
        <v>0</v>
      </c>
    </row>
    <row r="2" spans="1:31" ht="30" x14ac:dyDescent="0.25">
      <c r="A2" s="1">
        <v>1</v>
      </c>
      <c r="B2" s="17" t="s">
        <v>56</v>
      </c>
      <c r="C2" s="1" t="s">
        <v>82</v>
      </c>
      <c r="D2" s="1"/>
      <c r="E2" s="10" t="s">
        <v>32</v>
      </c>
      <c r="F2" s="17" t="s">
        <v>42</v>
      </c>
      <c r="G2" s="17" t="s">
        <v>46</v>
      </c>
      <c r="H2" s="9" t="s">
        <v>35</v>
      </c>
      <c r="I2" s="11" t="s">
        <v>41</v>
      </c>
      <c r="J2" s="11" t="s">
        <v>41</v>
      </c>
      <c r="K2" s="14" t="s">
        <v>98</v>
      </c>
      <c r="L2" s="14" t="s">
        <v>99</v>
      </c>
      <c r="M2" s="19">
        <v>5142000</v>
      </c>
      <c r="N2" s="19">
        <v>5142000</v>
      </c>
      <c r="O2" s="17">
        <v>0</v>
      </c>
      <c r="P2" s="20">
        <v>45131</v>
      </c>
      <c r="Q2" s="20">
        <v>45133</v>
      </c>
      <c r="R2" s="16">
        <v>45141</v>
      </c>
      <c r="S2" s="17">
        <v>10</v>
      </c>
      <c r="T2" s="17">
        <v>30</v>
      </c>
      <c r="U2" s="17">
        <v>40</v>
      </c>
      <c r="V2" s="21">
        <v>20.57</v>
      </c>
      <c r="W2" s="27">
        <v>1367</v>
      </c>
      <c r="X2" s="12" t="s">
        <v>100</v>
      </c>
      <c r="Y2" s="13">
        <v>45138</v>
      </c>
      <c r="Z2" s="17" t="s">
        <v>37</v>
      </c>
      <c r="AA2" s="17" t="s">
        <v>38</v>
      </c>
      <c r="AB2" s="17" t="s">
        <v>78</v>
      </c>
      <c r="AC2" s="1"/>
      <c r="AD2" s="1">
        <v>33.94</v>
      </c>
      <c r="AE2" s="1"/>
    </row>
    <row r="3" spans="1:31" ht="30" x14ac:dyDescent="0.25">
      <c r="A3" s="1">
        <v>2</v>
      </c>
      <c r="B3" s="17" t="s">
        <v>57</v>
      </c>
      <c r="C3" s="1" t="s">
        <v>83</v>
      </c>
      <c r="D3" s="1"/>
      <c r="E3" s="10" t="s">
        <v>32</v>
      </c>
      <c r="F3" s="17" t="s">
        <v>42</v>
      </c>
      <c r="G3" s="17" t="s">
        <v>46</v>
      </c>
      <c r="H3" s="9" t="s">
        <v>35</v>
      </c>
      <c r="I3" s="11" t="s">
        <v>41</v>
      </c>
      <c r="J3" s="11" t="s">
        <v>41</v>
      </c>
      <c r="K3" s="14" t="s">
        <v>45</v>
      </c>
      <c r="L3" s="14" t="s">
        <v>50</v>
      </c>
      <c r="M3" s="19">
        <v>7400000</v>
      </c>
      <c r="N3" s="19">
        <v>7400000</v>
      </c>
      <c r="O3" s="17">
        <v>0</v>
      </c>
      <c r="P3" s="20">
        <v>45133</v>
      </c>
      <c r="Q3" s="20">
        <v>45135</v>
      </c>
      <c r="R3" s="16">
        <v>45142</v>
      </c>
      <c r="S3" s="17">
        <v>10</v>
      </c>
      <c r="T3" s="17">
        <v>51</v>
      </c>
      <c r="U3" s="17">
        <v>61</v>
      </c>
      <c r="V3" s="21">
        <v>45.14</v>
      </c>
      <c r="W3" s="1">
        <v>1716</v>
      </c>
      <c r="X3" s="12" t="s">
        <v>52</v>
      </c>
      <c r="Y3" s="13">
        <v>45140</v>
      </c>
      <c r="Z3" s="17" t="s">
        <v>37</v>
      </c>
      <c r="AA3" s="17" t="s">
        <v>38</v>
      </c>
      <c r="AB3" s="17" t="s">
        <v>43</v>
      </c>
      <c r="AC3" s="1"/>
      <c r="AD3" s="1">
        <v>36.450000000000003</v>
      </c>
      <c r="AE3" s="1"/>
    </row>
    <row r="4" spans="1:31" ht="60" x14ac:dyDescent="0.25">
      <c r="A4" s="1">
        <v>3</v>
      </c>
      <c r="B4" s="7" t="s">
        <v>58</v>
      </c>
      <c r="C4" s="1" t="s">
        <v>84</v>
      </c>
      <c r="D4" s="1"/>
      <c r="E4" s="10" t="s">
        <v>32</v>
      </c>
      <c r="F4" s="22" t="s">
        <v>31</v>
      </c>
      <c r="G4" s="7" t="s">
        <v>33</v>
      </c>
      <c r="H4" s="9" t="s">
        <v>35</v>
      </c>
      <c r="I4" s="11" t="s">
        <v>41</v>
      </c>
      <c r="J4" s="11" t="s">
        <v>41</v>
      </c>
      <c r="K4" s="14" t="s">
        <v>45</v>
      </c>
      <c r="L4" s="23" t="s">
        <v>101</v>
      </c>
      <c r="M4" s="7">
        <v>22885023</v>
      </c>
      <c r="N4" s="7">
        <v>16333333</v>
      </c>
      <c r="O4" s="7">
        <v>6551690</v>
      </c>
      <c r="P4" s="8">
        <v>45133</v>
      </c>
      <c r="Q4" s="8">
        <v>45135</v>
      </c>
      <c r="R4" s="8">
        <v>45145</v>
      </c>
      <c r="S4" s="7">
        <v>10</v>
      </c>
      <c r="T4" s="7">
        <v>290</v>
      </c>
      <c r="U4" s="7">
        <v>300</v>
      </c>
      <c r="V4" s="24">
        <v>686.55</v>
      </c>
      <c r="W4" s="1">
        <v>165205</v>
      </c>
      <c r="X4" s="12" t="s">
        <v>48</v>
      </c>
      <c r="Y4" s="13">
        <v>45140</v>
      </c>
      <c r="Z4" s="7" t="s">
        <v>73</v>
      </c>
      <c r="AA4" s="25" t="s">
        <v>40</v>
      </c>
      <c r="AB4" s="7" t="s">
        <v>79</v>
      </c>
      <c r="AC4" s="1"/>
      <c r="AD4" s="14">
        <v>402.9</v>
      </c>
      <c r="AE4" s="1"/>
    </row>
    <row r="5" spans="1:31" ht="30" x14ac:dyDescent="0.25">
      <c r="A5" s="1">
        <v>4</v>
      </c>
      <c r="B5" s="17" t="s">
        <v>59</v>
      </c>
      <c r="C5" s="1" t="s">
        <v>85</v>
      </c>
      <c r="D5" s="1"/>
      <c r="E5" s="10" t="s">
        <v>32</v>
      </c>
      <c r="F5" s="17" t="s">
        <v>42</v>
      </c>
      <c r="G5" s="17" t="s">
        <v>46</v>
      </c>
      <c r="H5" s="9" t="s">
        <v>35</v>
      </c>
      <c r="I5" s="11" t="s">
        <v>41</v>
      </c>
      <c r="J5" s="11" t="s">
        <v>41</v>
      </c>
      <c r="K5" s="14" t="s">
        <v>103</v>
      </c>
      <c r="L5" s="14" t="s">
        <v>104</v>
      </c>
      <c r="M5" s="26">
        <v>3540000</v>
      </c>
      <c r="N5" s="26">
        <v>3540000</v>
      </c>
      <c r="O5" s="17">
        <v>0</v>
      </c>
      <c r="P5" s="20">
        <v>45135</v>
      </c>
      <c r="Q5" s="20">
        <v>45139</v>
      </c>
      <c r="R5" s="16">
        <v>45147</v>
      </c>
      <c r="S5" s="17">
        <v>10</v>
      </c>
      <c r="T5" s="17">
        <v>93</v>
      </c>
      <c r="U5" s="17">
        <v>103</v>
      </c>
      <c r="V5" s="21">
        <v>36.46</v>
      </c>
      <c r="W5" s="1">
        <v>1666</v>
      </c>
      <c r="X5" s="12" t="s">
        <v>102</v>
      </c>
      <c r="Y5" s="13">
        <v>45142</v>
      </c>
      <c r="Z5" s="17" t="s">
        <v>74</v>
      </c>
      <c r="AA5" s="17" t="s">
        <v>40</v>
      </c>
      <c r="AB5" s="17" t="s">
        <v>43</v>
      </c>
      <c r="AC5" s="1"/>
      <c r="AD5" s="1">
        <v>30.2</v>
      </c>
      <c r="AE5" s="1"/>
    </row>
    <row r="6" spans="1:31" ht="30" x14ac:dyDescent="0.25">
      <c r="A6" s="1">
        <v>5</v>
      </c>
      <c r="B6" s="17" t="s">
        <v>60</v>
      </c>
      <c r="C6" s="1" t="s">
        <v>86</v>
      </c>
      <c r="D6" s="1"/>
      <c r="E6" s="10" t="s">
        <v>32</v>
      </c>
      <c r="F6" s="17" t="s">
        <v>42</v>
      </c>
      <c r="G6" s="17" t="s">
        <v>46</v>
      </c>
      <c r="H6" s="9" t="s">
        <v>35</v>
      </c>
      <c r="I6" s="11" t="s">
        <v>41</v>
      </c>
      <c r="J6" s="11" t="s">
        <v>41</v>
      </c>
      <c r="K6" s="14" t="s">
        <v>103</v>
      </c>
      <c r="L6" s="14" t="s">
        <v>105</v>
      </c>
      <c r="M6" s="26">
        <v>5055600</v>
      </c>
      <c r="N6" s="26">
        <v>5055600</v>
      </c>
      <c r="O6" s="17">
        <v>0</v>
      </c>
      <c r="P6" s="20">
        <v>45139</v>
      </c>
      <c r="Q6" s="20">
        <v>45141</v>
      </c>
      <c r="R6" s="16">
        <v>45149</v>
      </c>
      <c r="S6" s="17">
        <v>10</v>
      </c>
      <c r="T6" s="17">
        <v>108</v>
      </c>
      <c r="U6" s="18">
        <v>118</v>
      </c>
      <c r="V6" s="21">
        <v>59.66</v>
      </c>
      <c r="W6" s="1">
        <v>1894</v>
      </c>
      <c r="X6" s="12" t="s">
        <v>106</v>
      </c>
      <c r="Y6" s="13">
        <v>45146</v>
      </c>
      <c r="Z6" s="18" t="s">
        <v>74</v>
      </c>
      <c r="AA6" s="17" t="s">
        <v>40</v>
      </c>
      <c r="AB6" s="17" t="s">
        <v>43</v>
      </c>
      <c r="AC6" s="1"/>
      <c r="AD6" s="1"/>
      <c r="AE6" s="1"/>
    </row>
    <row r="7" spans="1:31" ht="30" x14ac:dyDescent="0.25">
      <c r="A7" s="1">
        <v>6</v>
      </c>
      <c r="B7" s="17" t="s">
        <v>61</v>
      </c>
      <c r="C7" s="1" t="s">
        <v>87</v>
      </c>
      <c r="D7" s="1"/>
      <c r="E7" s="10" t="s">
        <v>32</v>
      </c>
      <c r="F7" s="17" t="s">
        <v>42</v>
      </c>
      <c r="G7" s="17" t="s">
        <v>46</v>
      </c>
      <c r="H7" s="9" t="s">
        <v>35</v>
      </c>
      <c r="I7" s="11" t="s">
        <v>41</v>
      </c>
      <c r="J7" s="11" t="s">
        <v>41</v>
      </c>
      <c r="K7" s="14" t="s">
        <v>45</v>
      </c>
      <c r="L7" s="14" t="s">
        <v>50</v>
      </c>
      <c r="M7" s="18">
        <v>3894000</v>
      </c>
      <c r="N7" s="18">
        <v>3894000</v>
      </c>
      <c r="O7" s="17">
        <v>0</v>
      </c>
      <c r="P7" s="20">
        <v>45139</v>
      </c>
      <c r="Q7" s="20">
        <v>45142</v>
      </c>
      <c r="R7" s="16">
        <v>45149</v>
      </c>
      <c r="S7" s="17">
        <v>10</v>
      </c>
      <c r="T7" s="17">
        <v>118</v>
      </c>
      <c r="U7" s="17">
        <v>128</v>
      </c>
      <c r="V7" s="21">
        <v>49.84</v>
      </c>
      <c r="W7" s="1">
        <v>1759</v>
      </c>
      <c r="X7" s="12" t="s">
        <v>52</v>
      </c>
      <c r="Y7" s="13">
        <v>45147</v>
      </c>
      <c r="Z7" s="17" t="s">
        <v>39</v>
      </c>
      <c r="AA7" s="17" t="s">
        <v>38</v>
      </c>
      <c r="AB7" s="17" t="s">
        <v>49</v>
      </c>
      <c r="AC7" s="1"/>
      <c r="AD7" s="1">
        <v>52.3</v>
      </c>
      <c r="AE7" s="1"/>
    </row>
    <row r="8" spans="1:31" ht="60" x14ac:dyDescent="0.25">
      <c r="A8" s="1">
        <v>7</v>
      </c>
      <c r="B8" s="7" t="s">
        <v>62</v>
      </c>
      <c r="C8" s="1" t="s">
        <v>88</v>
      </c>
      <c r="D8" s="1"/>
      <c r="E8" s="10" t="s">
        <v>32</v>
      </c>
      <c r="F8" s="22" t="s">
        <v>31</v>
      </c>
      <c r="G8" s="7" t="s">
        <v>33</v>
      </c>
      <c r="H8" s="9" t="s">
        <v>35</v>
      </c>
      <c r="I8" s="11" t="s">
        <v>41</v>
      </c>
      <c r="J8" s="11" t="s">
        <v>41</v>
      </c>
      <c r="K8" s="14" t="s">
        <v>108</v>
      </c>
      <c r="L8" s="23" t="s">
        <v>107</v>
      </c>
      <c r="M8" s="7">
        <v>179863285</v>
      </c>
      <c r="N8" s="7">
        <v>105301883</v>
      </c>
      <c r="O8" s="7">
        <v>74561402</v>
      </c>
      <c r="P8" s="8">
        <v>45141</v>
      </c>
      <c r="Q8" s="8">
        <v>45145</v>
      </c>
      <c r="R8" s="8">
        <v>45154</v>
      </c>
      <c r="S8" s="7">
        <v>10</v>
      </c>
      <c r="T8" s="7">
        <v>47</v>
      </c>
      <c r="U8" s="7">
        <v>57</v>
      </c>
      <c r="V8" s="24">
        <v>1025.22</v>
      </c>
      <c r="W8" s="1">
        <v>248605</v>
      </c>
      <c r="X8" s="12" t="s">
        <v>109</v>
      </c>
      <c r="Y8" s="13">
        <v>45149</v>
      </c>
      <c r="Z8" s="7" t="s">
        <v>75</v>
      </c>
      <c r="AA8" s="25" t="s">
        <v>38</v>
      </c>
      <c r="AB8" s="7" t="s">
        <v>55</v>
      </c>
      <c r="AC8" s="1"/>
      <c r="AD8" s="29">
        <v>409.17</v>
      </c>
      <c r="AE8" s="1"/>
    </row>
    <row r="9" spans="1:31" ht="30" x14ac:dyDescent="0.25">
      <c r="A9" s="1">
        <v>8</v>
      </c>
      <c r="B9" s="17" t="s">
        <v>63</v>
      </c>
      <c r="C9" s="1" t="s">
        <v>89</v>
      </c>
      <c r="D9" s="1"/>
      <c r="E9" s="10" t="s">
        <v>32</v>
      </c>
      <c r="F9" s="17" t="s">
        <v>42</v>
      </c>
      <c r="G9" s="17" t="s">
        <v>46</v>
      </c>
      <c r="H9" s="9" t="s">
        <v>35</v>
      </c>
      <c r="I9" s="11" t="s">
        <v>41</v>
      </c>
      <c r="J9" s="11" t="s">
        <v>41</v>
      </c>
      <c r="K9" s="14" t="s">
        <v>44</v>
      </c>
      <c r="L9" s="14" t="s">
        <v>110</v>
      </c>
      <c r="M9" s="26">
        <v>3792000</v>
      </c>
      <c r="N9" s="26">
        <v>3792000</v>
      </c>
      <c r="O9" s="17">
        <v>0</v>
      </c>
      <c r="P9" s="20">
        <v>45142</v>
      </c>
      <c r="Q9" s="20">
        <v>45146</v>
      </c>
      <c r="R9" s="16">
        <v>45155</v>
      </c>
      <c r="S9" s="17">
        <v>10</v>
      </c>
      <c r="T9" s="17">
        <v>30</v>
      </c>
      <c r="U9" s="17">
        <v>40</v>
      </c>
      <c r="V9" s="21">
        <v>15.17</v>
      </c>
      <c r="W9" s="1">
        <v>722</v>
      </c>
      <c r="X9" s="12" t="s">
        <v>52</v>
      </c>
      <c r="Y9" s="13">
        <v>45149</v>
      </c>
      <c r="Z9" s="17" t="s">
        <v>37</v>
      </c>
      <c r="AA9" s="17" t="s">
        <v>38</v>
      </c>
      <c r="AB9" s="17" t="s">
        <v>79</v>
      </c>
      <c r="AC9" s="1"/>
      <c r="AD9" s="1">
        <v>22.71</v>
      </c>
      <c r="AE9" s="1"/>
    </row>
    <row r="10" spans="1:31" ht="30" x14ac:dyDescent="0.25">
      <c r="A10" s="1">
        <v>9</v>
      </c>
      <c r="B10" s="17" t="s">
        <v>64</v>
      </c>
      <c r="C10" s="1" t="s">
        <v>90</v>
      </c>
      <c r="D10" s="1"/>
      <c r="E10" s="10" t="s">
        <v>32</v>
      </c>
      <c r="F10" s="17" t="s">
        <v>42</v>
      </c>
      <c r="G10" s="17" t="s">
        <v>46</v>
      </c>
      <c r="H10" s="9" t="s">
        <v>35</v>
      </c>
      <c r="I10" s="11" t="s">
        <v>41</v>
      </c>
      <c r="J10" s="11" t="s">
        <v>41</v>
      </c>
      <c r="K10" s="14" t="s">
        <v>112</v>
      </c>
      <c r="L10" s="14" t="s">
        <v>111</v>
      </c>
      <c r="M10" s="26">
        <v>2717600</v>
      </c>
      <c r="N10" s="26">
        <v>2717600</v>
      </c>
      <c r="O10" s="17">
        <v>0</v>
      </c>
      <c r="P10" s="20">
        <v>45142</v>
      </c>
      <c r="Q10" s="20">
        <v>45146</v>
      </c>
      <c r="R10" s="16">
        <v>45155</v>
      </c>
      <c r="S10" s="17">
        <v>10</v>
      </c>
      <c r="T10" s="17">
        <v>155</v>
      </c>
      <c r="U10" s="17">
        <v>165</v>
      </c>
      <c r="V10" s="21">
        <v>44.84</v>
      </c>
      <c r="W10" s="14">
        <v>7529</v>
      </c>
      <c r="X10" s="12" t="s">
        <v>106</v>
      </c>
      <c r="Y10" s="13">
        <v>45149</v>
      </c>
      <c r="Z10" s="17" t="s">
        <v>37</v>
      </c>
      <c r="AA10" s="17" t="s">
        <v>38</v>
      </c>
      <c r="AB10" s="17" t="s">
        <v>49</v>
      </c>
      <c r="AC10" s="1"/>
      <c r="AD10" s="1">
        <v>68.400000000000006</v>
      </c>
      <c r="AE10" s="1"/>
    </row>
    <row r="11" spans="1:31" ht="75" x14ac:dyDescent="0.25">
      <c r="A11" s="1">
        <v>10</v>
      </c>
      <c r="B11" s="7" t="s">
        <v>65</v>
      </c>
      <c r="C11" s="1" t="s">
        <v>91</v>
      </c>
      <c r="D11" s="1"/>
      <c r="E11" s="10" t="s">
        <v>32</v>
      </c>
      <c r="F11" s="22" t="s">
        <v>31</v>
      </c>
      <c r="G11" s="7" t="s">
        <v>33</v>
      </c>
      <c r="H11" s="9" t="s">
        <v>35</v>
      </c>
      <c r="I11" s="11" t="s">
        <v>41</v>
      </c>
      <c r="J11" s="11" t="s">
        <v>41</v>
      </c>
      <c r="K11" s="14" t="s">
        <v>45</v>
      </c>
      <c r="L11" s="15" t="s">
        <v>113</v>
      </c>
      <c r="M11" s="7">
        <v>20925652</v>
      </c>
      <c r="N11" s="7">
        <v>0</v>
      </c>
      <c r="O11" s="7">
        <v>20925652</v>
      </c>
      <c r="P11" s="8">
        <v>45142</v>
      </c>
      <c r="Q11" s="8">
        <v>45146</v>
      </c>
      <c r="R11" s="8">
        <v>45156</v>
      </c>
      <c r="S11" s="7">
        <v>1</v>
      </c>
      <c r="T11" s="7">
        <v>740</v>
      </c>
      <c r="U11" s="7">
        <v>741</v>
      </c>
      <c r="V11" s="24">
        <v>1550.52</v>
      </c>
      <c r="W11" s="27">
        <v>377602</v>
      </c>
      <c r="X11" s="12" t="s">
        <v>114</v>
      </c>
      <c r="Y11" s="13">
        <v>45152</v>
      </c>
      <c r="Z11" s="7" t="s">
        <v>76</v>
      </c>
      <c r="AA11" s="25" t="s">
        <v>38</v>
      </c>
      <c r="AB11" s="7" t="s">
        <v>79</v>
      </c>
      <c r="AC11" s="1"/>
      <c r="AD11" s="14">
        <v>675.89</v>
      </c>
      <c r="AE11" s="1"/>
    </row>
    <row r="12" spans="1:31" ht="30" x14ac:dyDescent="0.25">
      <c r="A12" s="1">
        <v>11</v>
      </c>
      <c r="B12" s="17" t="s">
        <v>66</v>
      </c>
      <c r="C12" s="1" t="s">
        <v>92</v>
      </c>
      <c r="D12" s="1"/>
      <c r="E12" s="10" t="s">
        <v>32</v>
      </c>
      <c r="F12" s="17" t="s">
        <v>42</v>
      </c>
      <c r="G12" s="17" t="s">
        <v>46</v>
      </c>
      <c r="H12" s="9" t="s">
        <v>35</v>
      </c>
      <c r="I12" s="11" t="s">
        <v>41</v>
      </c>
      <c r="J12" s="11" t="s">
        <v>41</v>
      </c>
      <c r="K12" s="14" t="s">
        <v>115</v>
      </c>
      <c r="L12" s="14" t="s">
        <v>116</v>
      </c>
      <c r="M12" s="26">
        <v>2142000</v>
      </c>
      <c r="N12" s="26">
        <v>2142000</v>
      </c>
      <c r="O12" s="17">
        <v>0</v>
      </c>
      <c r="P12" s="20">
        <v>45145</v>
      </c>
      <c r="Q12" s="20">
        <v>45147</v>
      </c>
      <c r="R12" s="16">
        <v>45156</v>
      </c>
      <c r="S12" s="17">
        <v>10</v>
      </c>
      <c r="T12" s="17">
        <v>32</v>
      </c>
      <c r="U12" s="17">
        <v>42</v>
      </c>
      <c r="V12" s="21">
        <v>8.99</v>
      </c>
      <c r="W12" s="1">
        <v>373</v>
      </c>
      <c r="X12" s="12" t="s">
        <v>52</v>
      </c>
      <c r="Y12" s="13">
        <v>45152</v>
      </c>
      <c r="Z12" s="17" t="s">
        <v>47</v>
      </c>
      <c r="AA12" s="17" t="s">
        <v>36</v>
      </c>
      <c r="AB12" s="17" t="s">
        <v>80</v>
      </c>
      <c r="AC12" s="1"/>
      <c r="AD12" s="1">
        <v>9.31</v>
      </c>
      <c r="AE12" s="1"/>
    </row>
    <row r="13" spans="1:31" ht="90" x14ac:dyDescent="0.25">
      <c r="A13" s="1">
        <v>12</v>
      </c>
      <c r="B13" s="7" t="s">
        <v>67</v>
      </c>
      <c r="C13" s="1" t="s">
        <v>93</v>
      </c>
      <c r="D13" s="1"/>
      <c r="E13" s="10" t="s">
        <v>32</v>
      </c>
      <c r="F13" s="22" t="s">
        <v>31</v>
      </c>
      <c r="G13" s="7" t="s">
        <v>33</v>
      </c>
      <c r="H13" s="9" t="s">
        <v>35</v>
      </c>
      <c r="I13" s="11" t="s">
        <v>41</v>
      </c>
      <c r="J13" s="11" t="s">
        <v>41</v>
      </c>
      <c r="K13" s="1" t="s">
        <v>45</v>
      </c>
      <c r="L13" s="15" t="s">
        <v>117</v>
      </c>
      <c r="M13" s="7">
        <v>44670050</v>
      </c>
      <c r="N13" s="7">
        <v>30456852</v>
      </c>
      <c r="O13" s="7">
        <v>14213198</v>
      </c>
      <c r="P13" s="8">
        <v>45148</v>
      </c>
      <c r="Q13" s="8">
        <v>45152</v>
      </c>
      <c r="R13" s="8">
        <v>45161</v>
      </c>
      <c r="S13" s="7">
        <v>1</v>
      </c>
      <c r="T13" s="7">
        <v>196</v>
      </c>
      <c r="U13" s="7">
        <v>197</v>
      </c>
      <c r="V13" s="24">
        <v>880</v>
      </c>
      <c r="W13" s="27">
        <v>59557</v>
      </c>
      <c r="X13" s="12" t="s">
        <v>48</v>
      </c>
      <c r="Y13" s="13">
        <v>45159</v>
      </c>
      <c r="Z13" s="7" t="s">
        <v>77</v>
      </c>
      <c r="AA13" s="25" t="s">
        <v>36</v>
      </c>
      <c r="AB13" s="7" t="s">
        <v>43</v>
      </c>
      <c r="AC13" s="1"/>
      <c r="AD13" s="14">
        <v>750</v>
      </c>
      <c r="AE13" s="1"/>
    </row>
    <row r="14" spans="1:31" ht="45" x14ac:dyDescent="0.25">
      <c r="A14" s="1">
        <v>13</v>
      </c>
      <c r="B14" s="7" t="s">
        <v>68</v>
      </c>
      <c r="C14" s="1" t="s">
        <v>94</v>
      </c>
      <c r="D14" s="1"/>
      <c r="E14" s="10" t="s">
        <v>32</v>
      </c>
      <c r="F14" s="22" t="s">
        <v>31</v>
      </c>
      <c r="G14" s="7" t="s">
        <v>33</v>
      </c>
      <c r="H14" s="9" t="s">
        <v>35</v>
      </c>
      <c r="I14" s="11" t="s">
        <v>41</v>
      </c>
      <c r="J14" s="11" t="s">
        <v>41</v>
      </c>
      <c r="K14" s="14" t="s">
        <v>44</v>
      </c>
      <c r="L14" s="23" t="s">
        <v>118</v>
      </c>
      <c r="M14" s="7">
        <v>9220000</v>
      </c>
      <c r="N14" s="7">
        <v>5500000</v>
      </c>
      <c r="O14" s="7">
        <v>3720000</v>
      </c>
      <c r="P14" s="8">
        <v>45156</v>
      </c>
      <c r="Q14" s="8">
        <v>45160</v>
      </c>
      <c r="R14" s="8">
        <v>45167</v>
      </c>
      <c r="S14" s="7">
        <v>10</v>
      </c>
      <c r="T14" s="7">
        <v>156</v>
      </c>
      <c r="U14" s="7">
        <v>166</v>
      </c>
      <c r="V14" s="24">
        <v>153.05000000000001</v>
      </c>
      <c r="W14" s="1">
        <v>52700</v>
      </c>
      <c r="X14" s="12" t="s">
        <v>48</v>
      </c>
      <c r="Y14" s="13">
        <v>45162</v>
      </c>
      <c r="Z14" s="7" t="s">
        <v>75</v>
      </c>
      <c r="AA14" s="25" t="s">
        <v>38</v>
      </c>
      <c r="AB14" s="7" t="s">
        <v>43</v>
      </c>
      <c r="AC14" s="1"/>
      <c r="AD14" s="1">
        <v>60</v>
      </c>
      <c r="AE14" s="1"/>
    </row>
    <row r="15" spans="1:31" ht="30" x14ac:dyDescent="0.25">
      <c r="A15" s="1">
        <v>14</v>
      </c>
      <c r="B15" s="17" t="s">
        <v>69</v>
      </c>
      <c r="C15" s="1" t="s">
        <v>95</v>
      </c>
      <c r="D15" s="1"/>
      <c r="E15" s="10" t="s">
        <v>32</v>
      </c>
      <c r="F15" s="17" t="s">
        <v>42</v>
      </c>
      <c r="G15" s="17" t="s">
        <v>46</v>
      </c>
      <c r="H15" s="9" t="s">
        <v>35</v>
      </c>
      <c r="I15" s="11" t="s">
        <v>41</v>
      </c>
      <c r="J15" s="11" t="s">
        <v>41</v>
      </c>
      <c r="K15" s="14" t="s">
        <v>51</v>
      </c>
      <c r="L15" s="14" t="s">
        <v>51</v>
      </c>
      <c r="M15" s="26">
        <v>5140000</v>
      </c>
      <c r="N15" s="26">
        <v>5140000</v>
      </c>
      <c r="O15" s="17">
        <v>0</v>
      </c>
      <c r="P15" s="20">
        <v>45156</v>
      </c>
      <c r="Q15" s="20">
        <v>45160</v>
      </c>
      <c r="R15" s="16">
        <v>45168</v>
      </c>
      <c r="S15" s="17">
        <v>10</v>
      </c>
      <c r="T15" s="17">
        <v>42</v>
      </c>
      <c r="U15" s="17">
        <v>52</v>
      </c>
      <c r="V15" s="21">
        <v>26.73</v>
      </c>
      <c r="W15" s="1">
        <v>2277</v>
      </c>
      <c r="X15" s="12" t="s">
        <v>119</v>
      </c>
      <c r="Y15" s="13">
        <v>45163</v>
      </c>
      <c r="Z15" s="17" t="s">
        <v>37</v>
      </c>
      <c r="AA15" s="17" t="s">
        <v>38</v>
      </c>
      <c r="AB15" s="17" t="s">
        <v>78</v>
      </c>
      <c r="AC15" s="1"/>
      <c r="AD15" s="1">
        <v>5.28</v>
      </c>
      <c r="AE15" s="1"/>
    </row>
    <row r="16" spans="1:31" ht="30" x14ac:dyDescent="0.25">
      <c r="A16" s="1">
        <v>15</v>
      </c>
      <c r="B16" s="7" t="s">
        <v>70</v>
      </c>
      <c r="C16" s="1" t="s">
        <v>96</v>
      </c>
      <c r="D16" s="1"/>
      <c r="E16" s="10" t="s">
        <v>32</v>
      </c>
      <c r="F16" s="22" t="s">
        <v>72</v>
      </c>
      <c r="G16" s="7" t="s">
        <v>33</v>
      </c>
      <c r="H16" s="9" t="s">
        <v>35</v>
      </c>
      <c r="I16" s="11" t="s">
        <v>41</v>
      </c>
      <c r="J16" s="11" t="s">
        <v>41</v>
      </c>
      <c r="K16" s="14" t="s">
        <v>121</v>
      </c>
      <c r="L16" s="14" t="s">
        <v>122</v>
      </c>
      <c r="M16" s="7">
        <v>32500000</v>
      </c>
      <c r="N16" s="7">
        <v>15000000</v>
      </c>
      <c r="O16" s="7">
        <v>17500000</v>
      </c>
      <c r="P16" s="8">
        <v>45160</v>
      </c>
      <c r="Q16" s="8">
        <v>45162</v>
      </c>
      <c r="R16" s="8">
        <v>45169</v>
      </c>
      <c r="S16" s="7">
        <v>2</v>
      </c>
      <c r="T16" s="7">
        <v>106</v>
      </c>
      <c r="U16" s="7">
        <v>108</v>
      </c>
      <c r="V16" s="24">
        <v>351</v>
      </c>
      <c r="W16" s="1">
        <v>89450</v>
      </c>
      <c r="X16" s="12" t="s">
        <v>123</v>
      </c>
      <c r="Y16" s="13">
        <v>45167</v>
      </c>
      <c r="Z16" s="7" t="s">
        <v>75</v>
      </c>
      <c r="AA16" s="25" t="s">
        <v>38</v>
      </c>
      <c r="AB16" s="7" t="s">
        <v>43</v>
      </c>
      <c r="AC16" s="1"/>
      <c r="AD16" s="14">
        <v>304.73</v>
      </c>
      <c r="AE16" s="1"/>
    </row>
    <row r="17" spans="1:31" ht="30" x14ac:dyDescent="0.25">
      <c r="A17" s="1">
        <v>16</v>
      </c>
      <c r="B17" s="17" t="s">
        <v>71</v>
      </c>
      <c r="C17" s="1" t="s">
        <v>97</v>
      </c>
      <c r="D17" s="1"/>
      <c r="E17" s="10" t="s">
        <v>32</v>
      </c>
      <c r="F17" s="17" t="s">
        <v>42</v>
      </c>
      <c r="G17" s="17" t="s">
        <v>46</v>
      </c>
      <c r="H17" s="9" t="s">
        <v>35</v>
      </c>
      <c r="I17" s="11" t="s">
        <v>41</v>
      </c>
      <c r="J17" s="11" t="s">
        <v>41</v>
      </c>
      <c r="K17" s="14" t="s">
        <v>103</v>
      </c>
      <c r="L17" s="14" t="s">
        <v>120</v>
      </c>
      <c r="M17" s="26">
        <v>640000</v>
      </c>
      <c r="N17" s="26">
        <v>640000</v>
      </c>
      <c r="O17" s="17">
        <v>0</v>
      </c>
      <c r="P17" s="20">
        <v>45159</v>
      </c>
      <c r="Q17" s="20">
        <v>45161</v>
      </c>
      <c r="R17" s="16">
        <v>45169</v>
      </c>
      <c r="S17" s="17">
        <v>10</v>
      </c>
      <c r="T17" s="17">
        <v>73</v>
      </c>
      <c r="U17" s="17">
        <v>83</v>
      </c>
      <c r="V17" s="21">
        <v>5.31</v>
      </c>
      <c r="W17" s="1">
        <v>348</v>
      </c>
      <c r="X17" s="12" t="s">
        <v>119</v>
      </c>
      <c r="Y17" s="13">
        <v>45166</v>
      </c>
      <c r="Z17" s="7" t="s">
        <v>74</v>
      </c>
      <c r="AA17" s="17" t="s">
        <v>40</v>
      </c>
      <c r="AB17" s="17" t="s">
        <v>81</v>
      </c>
      <c r="AC17" s="1"/>
      <c r="AD17" s="1"/>
      <c r="AE17" s="1"/>
    </row>
    <row r="18" spans="1:31" ht="15.75" x14ac:dyDescent="0.25">
      <c r="A18" s="1">
        <v>17</v>
      </c>
      <c r="B18" s="28" t="s">
        <v>124</v>
      </c>
      <c r="C18" s="1" t="s">
        <v>127</v>
      </c>
      <c r="D18" s="1"/>
      <c r="E18" s="10" t="s">
        <v>32</v>
      </c>
      <c r="F18" s="7" t="s">
        <v>126</v>
      </c>
      <c r="G18" s="7" t="s">
        <v>34</v>
      </c>
      <c r="H18" s="9" t="s">
        <v>35</v>
      </c>
      <c r="I18" s="11" t="s">
        <v>41</v>
      </c>
      <c r="J18" s="11" t="s">
        <v>41</v>
      </c>
      <c r="K18" s="30"/>
      <c r="L18" s="1" t="s">
        <v>129</v>
      </c>
      <c r="M18" s="14">
        <v>129604598</v>
      </c>
      <c r="N18" s="14">
        <v>129604598</v>
      </c>
      <c r="O18" s="7">
        <v>0</v>
      </c>
      <c r="P18" s="8">
        <v>45146</v>
      </c>
      <c r="Q18" s="8">
        <v>45155</v>
      </c>
      <c r="R18" s="8">
        <v>45162</v>
      </c>
      <c r="S18" s="14">
        <v>10</v>
      </c>
      <c r="T18" s="7">
        <v>71</v>
      </c>
      <c r="U18" s="14">
        <v>81</v>
      </c>
      <c r="V18" s="24">
        <v>1049.7972437999999</v>
      </c>
      <c r="W18" s="1" t="s">
        <v>54</v>
      </c>
      <c r="X18" s="1" t="s">
        <v>54</v>
      </c>
      <c r="Y18" s="13"/>
      <c r="Z18" s="7" t="s">
        <v>75</v>
      </c>
      <c r="AA18" s="22" t="s">
        <v>38</v>
      </c>
      <c r="AB18" s="7" t="s">
        <v>43</v>
      </c>
      <c r="AC18" s="1"/>
      <c r="AD18" s="1"/>
      <c r="AE18" s="1"/>
    </row>
    <row r="19" spans="1:31" ht="15.75" x14ac:dyDescent="0.25">
      <c r="A19" s="1">
        <v>18</v>
      </c>
      <c r="B19" s="35" t="s">
        <v>125</v>
      </c>
      <c r="C19" s="1" t="s">
        <v>128</v>
      </c>
      <c r="D19" s="1"/>
      <c r="E19" s="10" t="s">
        <v>32</v>
      </c>
      <c r="F19" s="7" t="s">
        <v>126</v>
      </c>
      <c r="G19" s="7" t="s">
        <v>34</v>
      </c>
      <c r="H19" s="9" t="s">
        <v>35</v>
      </c>
      <c r="I19" s="11" t="s">
        <v>41</v>
      </c>
      <c r="J19" s="11" t="s">
        <v>41</v>
      </c>
      <c r="K19" s="1" t="s">
        <v>45</v>
      </c>
      <c r="L19" s="1"/>
      <c r="M19" s="14">
        <v>1543926</v>
      </c>
      <c r="N19" s="14">
        <v>1543926</v>
      </c>
      <c r="O19" s="7">
        <v>0</v>
      </c>
      <c r="P19" s="8">
        <v>45145</v>
      </c>
      <c r="Q19" s="8">
        <v>45160</v>
      </c>
      <c r="R19" s="8">
        <v>45169</v>
      </c>
      <c r="S19" s="14">
        <v>10</v>
      </c>
      <c r="T19" s="7">
        <v>65</v>
      </c>
      <c r="U19" s="14">
        <v>75</v>
      </c>
      <c r="V19" s="24">
        <v>11.579445</v>
      </c>
      <c r="W19" s="1" t="s">
        <v>54</v>
      </c>
      <c r="X19" s="1" t="s">
        <v>54</v>
      </c>
      <c r="Y19" s="13">
        <v>45166</v>
      </c>
      <c r="Z19" s="7" t="s">
        <v>53</v>
      </c>
      <c r="AA19" s="7" t="s">
        <v>40</v>
      </c>
      <c r="AB19" s="7" t="s">
        <v>78</v>
      </c>
      <c r="AC19" s="1"/>
      <c r="AD19" s="1"/>
      <c r="AE19" s="1"/>
    </row>
    <row r="20" spans="1:31" ht="15.75" x14ac:dyDescent="0.25">
      <c r="A20" s="1">
        <v>19</v>
      </c>
      <c r="B20" s="32" t="s">
        <v>130</v>
      </c>
      <c r="C20" s="1" t="s">
        <v>214</v>
      </c>
      <c r="D20" s="1"/>
      <c r="E20" s="10" t="s">
        <v>32</v>
      </c>
      <c r="F20" s="38" t="s">
        <v>126</v>
      </c>
      <c r="G20" s="1" t="s">
        <v>167</v>
      </c>
      <c r="H20" s="9" t="s">
        <v>35</v>
      </c>
      <c r="I20" s="40">
        <v>44877</v>
      </c>
      <c r="J20" s="41">
        <v>44847</v>
      </c>
      <c r="K20" s="1" t="s">
        <v>41</v>
      </c>
      <c r="L20" s="1" t="s">
        <v>41</v>
      </c>
      <c r="M20" s="14">
        <v>1333340</v>
      </c>
      <c r="N20" s="14">
        <v>1333340</v>
      </c>
      <c r="O20" s="7">
        <v>0</v>
      </c>
      <c r="P20" s="1" t="s">
        <v>41</v>
      </c>
      <c r="Q20" s="1" t="s">
        <v>41</v>
      </c>
      <c r="R20" s="40">
        <v>45161</v>
      </c>
      <c r="S20" s="15">
        <v>1</v>
      </c>
      <c r="T20" s="1">
        <f>SUM(U20-S20)</f>
        <v>17.600000000000001</v>
      </c>
      <c r="U20" s="14">
        <v>18.600000000000001</v>
      </c>
      <c r="V20" s="39">
        <v>2.48</v>
      </c>
      <c r="W20" s="14">
        <v>2</v>
      </c>
      <c r="X20" s="14" t="s">
        <v>162</v>
      </c>
      <c r="Y20" s="13">
        <v>45119</v>
      </c>
      <c r="Z20" s="17" t="s">
        <v>37</v>
      </c>
      <c r="AA20" s="17" t="s">
        <v>38</v>
      </c>
      <c r="AB20" s="7" t="s">
        <v>215</v>
      </c>
      <c r="AC20" s="1"/>
      <c r="AD20" s="1"/>
      <c r="AE20" s="1"/>
    </row>
    <row r="21" spans="1:31" ht="15.75" x14ac:dyDescent="0.25">
      <c r="A21" s="1">
        <v>20</v>
      </c>
      <c r="B21" s="32" t="s">
        <v>131</v>
      </c>
      <c r="C21" s="1" t="s">
        <v>216</v>
      </c>
      <c r="D21" s="1"/>
      <c r="E21" s="10" t="s">
        <v>32</v>
      </c>
      <c r="F21" s="38" t="s">
        <v>126</v>
      </c>
      <c r="G21" s="1" t="s">
        <v>167</v>
      </c>
      <c r="H21" s="9" t="s">
        <v>35</v>
      </c>
      <c r="I21" s="40">
        <v>45164</v>
      </c>
      <c r="J21" s="41">
        <v>45134</v>
      </c>
      <c r="K21" s="1" t="s">
        <v>41</v>
      </c>
      <c r="L21" s="1" t="s">
        <v>41</v>
      </c>
      <c r="M21" s="14">
        <v>12696800</v>
      </c>
      <c r="N21" s="14">
        <v>12696800</v>
      </c>
      <c r="O21" s="7">
        <v>0</v>
      </c>
      <c r="P21" s="1" t="s">
        <v>41</v>
      </c>
      <c r="Q21" s="1" t="s">
        <v>41</v>
      </c>
      <c r="R21" s="40">
        <v>45169</v>
      </c>
      <c r="S21" s="15">
        <v>315.04000000000002</v>
      </c>
      <c r="T21" s="1">
        <f t="shared" ref="T21:T44" si="0">SUM(U21-S21)</f>
        <v>0</v>
      </c>
      <c r="U21" s="14">
        <v>315.04000000000002</v>
      </c>
      <c r="V21" s="39">
        <v>400</v>
      </c>
      <c r="W21" s="14">
        <v>1</v>
      </c>
      <c r="X21" s="14" t="s">
        <v>163</v>
      </c>
      <c r="Y21" s="13">
        <v>45168</v>
      </c>
      <c r="Z21" s="7" t="s">
        <v>75</v>
      </c>
      <c r="AA21" s="22" t="s">
        <v>38</v>
      </c>
      <c r="AB21" s="7" t="s">
        <v>217</v>
      </c>
      <c r="AC21" s="1"/>
      <c r="AD21" s="1"/>
      <c r="AE21" s="1"/>
    </row>
    <row r="22" spans="1:31" ht="15.75" x14ac:dyDescent="0.25">
      <c r="A22" s="1">
        <v>21</v>
      </c>
      <c r="B22" s="32" t="s">
        <v>132</v>
      </c>
      <c r="C22" s="1" t="s">
        <v>218</v>
      </c>
      <c r="D22" s="1"/>
      <c r="E22" s="10" t="s">
        <v>32</v>
      </c>
      <c r="F22" s="38" t="s">
        <v>126</v>
      </c>
      <c r="G22" s="1" t="s">
        <v>167</v>
      </c>
      <c r="H22" s="9" t="s">
        <v>35</v>
      </c>
      <c r="I22" s="40">
        <v>45113</v>
      </c>
      <c r="J22" s="41">
        <v>45082</v>
      </c>
      <c r="K22" s="1" t="s">
        <v>41</v>
      </c>
      <c r="L22" s="1" t="s">
        <v>41</v>
      </c>
      <c r="M22" s="14">
        <v>5665000</v>
      </c>
      <c r="N22" s="14">
        <v>5665000</v>
      </c>
      <c r="O22" s="7">
        <v>0</v>
      </c>
      <c r="P22" s="1" t="s">
        <v>41</v>
      </c>
      <c r="Q22" s="1" t="s">
        <v>41</v>
      </c>
      <c r="R22" s="40">
        <v>45149</v>
      </c>
      <c r="S22" s="15">
        <v>10</v>
      </c>
      <c r="T22" s="1">
        <f t="shared" si="0"/>
        <v>160</v>
      </c>
      <c r="U22" s="14">
        <v>170</v>
      </c>
      <c r="V22" s="39">
        <v>96.31</v>
      </c>
      <c r="W22" s="14">
        <v>17</v>
      </c>
      <c r="X22" s="14" t="s">
        <v>162</v>
      </c>
      <c r="Y22" s="13">
        <v>45113</v>
      </c>
      <c r="Z22" s="7" t="s">
        <v>75</v>
      </c>
      <c r="AA22" s="22" t="s">
        <v>38</v>
      </c>
      <c r="AB22" s="7" t="s">
        <v>219</v>
      </c>
      <c r="AC22" s="1"/>
      <c r="AD22" s="1"/>
      <c r="AE22" s="1"/>
    </row>
    <row r="23" spans="1:31" ht="15.75" x14ac:dyDescent="0.25">
      <c r="A23" s="1">
        <v>22</v>
      </c>
      <c r="B23" s="32" t="s">
        <v>133</v>
      </c>
      <c r="C23" s="1" t="s">
        <v>220</v>
      </c>
      <c r="D23" s="1"/>
      <c r="E23" s="10" t="s">
        <v>32</v>
      </c>
      <c r="F23" s="38" t="s">
        <v>126</v>
      </c>
      <c r="G23" s="1" t="s">
        <v>167</v>
      </c>
      <c r="H23" s="9" t="s">
        <v>35</v>
      </c>
      <c r="I23" s="40">
        <v>45128</v>
      </c>
      <c r="J23" s="41">
        <v>45098</v>
      </c>
      <c r="K23" s="1" t="s">
        <v>41</v>
      </c>
      <c r="L23" s="1" t="s">
        <v>41</v>
      </c>
      <c r="M23" s="14">
        <v>1700000</v>
      </c>
      <c r="N23" s="14">
        <v>1700000</v>
      </c>
      <c r="O23" s="7">
        <v>0</v>
      </c>
      <c r="P23" s="1" t="s">
        <v>41</v>
      </c>
      <c r="Q23" s="1" t="s">
        <v>41</v>
      </c>
      <c r="R23" s="40">
        <v>45161</v>
      </c>
      <c r="S23" s="15">
        <v>10</v>
      </c>
      <c r="T23" s="1">
        <f t="shared" si="0"/>
        <v>276</v>
      </c>
      <c r="U23" s="14">
        <v>286</v>
      </c>
      <c r="V23" s="39">
        <v>48.62</v>
      </c>
      <c r="W23" s="14">
        <v>1</v>
      </c>
      <c r="X23" s="14" t="s">
        <v>162</v>
      </c>
      <c r="Y23" s="13">
        <v>45134</v>
      </c>
      <c r="Z23" s="17" t="s">
        <v>74</v>
      </c>
      <c r="AA23" s="17" t="s">
        <v>40</v>
      </c>
      <c r="AB23" s="7" t="s">
        <v>221</v>
      </c>
      <c r="AC23" s="1"/>
      <c r="AD23" s="1"/>
      <c r="AE23" s="1"/>
    </row>
    <row r="24" spans="1:31" ht="15.75" x14ac:dyDescent="0.25">
      <c r="A24" s="1">
        <v>23</v>
      </c>
      <c r="B24" s="32" t="s">
        <v>134</v>
      </c>
      <c r="C24" s="1" t="s">
        <v>222</v>
      </c>
      <c r="D24" s="1"/>
      <c r="E24" s="10" t="s">
        <v>32</v>
      </c>
      <c r="F24" s="38" t="s">
        <v>126</v>
      </c>
      <c r="G24" s="1" t="s">
        <v>167</v>
      </c>
      <c r="H24" s="9" t="s">
        <v>35</v>
      </c>
      <c r="I24" s="40">
        <v>45100</v>
      </c>
      <c r="J24" s="41">
        <v>45070</v>
      </c>
      <c r="K24" s="1" t="s">
        <v>41</v>
      </c>
      <c r="L24" s="1" t="s">
        <v>41</v>
      </c>
      <c r="M24" s="14">
        <v>1666666</v>
      </c>
      <c r="N24" s="14">
        <v>1666666</v>
      </c>
      <c r="O24" s="7">
        <v>0</v>
      </c>
      <c r="P24" s="1" t="s">
        <v>41</v>
      </c>
      <c r="Q24" s="1" t="s">
        <v>41</v>
      </c>
      <c r="R24" s="40">
        <v>45154</v>
      </c>
      <c r="S24" s="15">
        <v>10</v>
      </c>
      <c r="T24" s="1">
        <f t="shared" si="0"/>
        <v>38</v>
      </c>
      <c r="U24" s="14">
        <v>48</v>
      </c>
      <c r="V24" s="39">
        <v>8</v>
      </c>
      <c r="W24" s="14">
        <v>1</v>
      </c>
      <c r="X24" s="14" t="s">
        <v>162</v>
      </c>
      <c r="Y24" s="13">
        <v>45113</v>
      </c>
      <c r="Z24" s="17" t="s">
        <v>74</v>
      </c>
      <c r="AA24" s="17" t="s">
        <v>40</v>
      </c>
      <c r="AB24" s="7" t="s">
        <v>223</v>
      </c>
      <c r="AC24" s="1"/>
      <c r="AD24" s="1"/>
      <c r="AE24" s="1"/>
    </row>
    <row r="25" spans="1:31" ht="15.75" x14ac:dyDescent="0.25">
      <c r="A25" s="1">
        <v>24</v>
      </c>
      <c r="B25" s="32" t="s">
        <v>135</v>
      </c>
      <c r="C25" s="1" t="s">
        <v>201</v>
      </c>
      <c r="D25" s="1"/>
      <c r="E25" s="10" t="s">
        <v>32</v>
      </c>
      <c r="F25" s="38" t="s">
        <v>126</v>
      </c>
      <c r="G25" s="1" t="s">
        <v>167</v>
      </c>
      <c r="H25" s="9" t="s">
        <v>35</v>
      </c>
      <c r="I25" s="40">
        <v>44897</v>
      </c>
      <c r="J25" s="41">
        <v>44890</v>
      </c>
      <c r="K25" s="1" t="s">
        <v>41</v>
      </c>
      <c r="L25" s="1" t="s">
        <v>41</v>
      </c>
      <c r="M25" s="14">
        <v>71395112</v>
      </c>
      <c r="N25" s="14">
        <v>71395112</v>
      </c>
      <c r="O25" s="7">
        <v>0</v>
      </c>
      <c r="P25" s="1" t="s">
        <v>41</v>
      </c>
      <c r="Q25" s="1" t="s">
        <v>41</v>
      </c>
      <c r="R25" s="40">
        <v>45147</v>
      </c>
      <c r="S25" s="15">
        <v>1</v>
      </c>
      <c r="T25" s="1">
        <f t="shared" si="0"/>
        <v>1.6600000000000001</v>
      </c>
      <c r="U25" s="14">
        <v>2.66</v>
      </c>
      <c r="V25" s="39">
        <v>18.989999999999998</v>
      </c>
      <c r="W25" s="14">
        <v>24</v>
      </c>
      <c r="X25" s="14" t="s">
        <v>162</v>
      </c>
      <c r="Y25" s="13">
        <v>45076</v>
      </c>
      <c r="Z25" s="7" t="s">
        <v>75</v>
      </c>
      <c r="AA25" s="22" t="s">
        <v>38</v>
      </c>
      <c r="AB25" s="1" t="s">
        <v>202</v>
      </c>
      <c r="AC25" s="1"/>
      <c r="AD25" s="1"/>
      <c r="AE25" s="1"/>
    </row>
    <row r="26" spans="1:31" ht="15.75" x14ac:dyDescent="0.25">
      <c r="A26" s="1">
        <v>25</v>
      </c>
      <c r="B26" s="32" t="s">
        <v>136</v>
      </c>
      <c r="C26" s="1" t="s">
        <v>224</v>
      </c>
      <c r="D26" s="1"/>
      <c r="E26" s="10" t="s">
        <v>32</v>
      </c>
      <c r="F26" s="38" t="s">
        <v>126</v>
      </c>
      <c r="G26" s="1" t="s">
        <v>167</v>
      </c>
      <c r="H26" s="9" t="s">
        <v>35</v>
      </c>
      <c r="I26" s="40">
        <v>45115</v>
      </c>
      <c r="J26" s="41">
        <v>45085</v>
      </c>
      <c r="K26" s="1" t="s">
        <v>41</v>
      </c>
      <c r="L26" s="1" t="s">
        <v>41</v>
      </c>
      <c r="M26" s="14">
        <v>180000</v>
      </c>
      <c r="N26" s="14">
        <v>180000</v>
      </c>
      <c r="O26" s="7">
        <v>0</v>
      </c>
      <c r="P26" s="1" t="s">
        <v>41</v>
      </c>
      <c r="Q26" s="1" t="s">
        <v>41</v>
      </c>
      <c r="R26" s="40">
        <v>45161</v>
      </c>
      <c r="S26" s="15">
        <v>10</v>
      </c>
      <c r="T26" s="1">
        <f t="shared" si="0"/>
        <v>2490</v>
      </c>
      <c r="U26" s="14">
        <v>2500</v>
      </c>
      <c r="V26" s="39">
        <v>45</v>
      </c>
      <c r="W26" s="14">
        <v>1</v>
      </c>
      <c r="X26" s="14" t="s">
        <v>162</v>
      </c>
      <c r="Y26" s="13">
        <v>45126</v>
      </c>
      <c r="Z26" s="1" t="s">
        <v>226</v>
      </c>
      <c r="AA26" s="17" t="s">
        <v>40</v>
      </c>
      <c r="AB26" s="1" t="s">
        <v>225</v>
      </c>
      <c r="AC26" s="1"/>
      <c r="AD26" s="1"/>
      <c r="AE26" s="1"/>
    </row>
    <row r="27" spans="1:31" ht="15.75" x14ac:dyDescent="0.25">
      <c r="A27" s="1">
        <v>26</v>
      </c>
      <c r="B27" s="32" t="s">
        <v>137</v>
      </c>
      <c r="C27" s="1" t="s">
        <v>227</v>
      </c>
      <c r="D27" s="1"/>
      <c r="E27" s="10" t="s">
        <v>32</v>
      </c>
      <c r="F27" s="38" t="s">
        <v>126</v>
      </c>
      <c r="G27" s="1" t="s">
        <v>167</v>
      </c>
      <c r="H27" s="9" t="s">
        <v>35</v>
      </c>
      <c r="I27" s="40">
        <v>45078</v>
      </c>
      <c r="J27" s="41">
        <v>45048</v>
      </c>
      <c r="K27" s="1" t="s">
        <v>41</v>
      </c>
      <c r="L27" s="1" t="s">
        <v>41</v>
      </c>
      <c r="M27" s="14">
        <v>2790061</v>
      </c>
      <c r="N27" s="14">
        <v>2790061</v>
      </c>
      <c r="O27" s="7">
        <v>0</v>
      </c>
      <c r="P27" s="1" t="s">
        <v>41</v>
      </c>
      <c r="Q27" s="1" t="s">
        <v>41</v>
      </c>
      <c r="R27" s="40">
        <v>45147</v>
      </c>
      <c r="S27" s="15">
        <v>1</v>
      </c>
      <c r="T27" s="1">
        <f t="shared" si="0"/>
        <v>715.83</v>
      </c>
      <c r="U27" s="14">
        <v>716.83</v>
      </c>
      <c r="V27" s="39">
        <v>200</v>
      </c>
      <c r="W27" s="14">
        <v>1</v>
      </c>
      <c r="X27" s="14" t="s">
        <v>163</v>
      </c>
      <c r="Y27" s="13">
        <v>45098</v>
      </c>
      <c r="Z27" s="1" t="s">
        <v>228</v>
      </c>
      <c r="AA27" s="17" t="s">
        <v>40</v>
      </c>
      <c r="AB27" s="1" t="s">
        <v>230</v>
      </c>
      <c r="AC27" s="1"/>
      <c r="AD27" s="1"/>
      <c r="AE27" s="1"/>
    </row>
    <row r="28" spans="1:31" ht="15.75" x14ac:dyDescent="0.25">
      <c r="A28" s="1">
        <v>27</v>
      </c>
      <c r="B28" s="32" t="s">
        <v>138</v>
      </c>
      <c r="C28" s="1" t="s">
        <v>229</v>
      </c>
      <c r="D28" s="1"/>
      <c r="E28" s="10" t="s">
        <v>32</v>
      </c>
      <c r="F28" s="38" t="s">
        <v>126</v>
      </c>
      <c r="G28" s="1" t="s">
        <v>167</v>
      </c>
      <c r="H28" s="9" t="s">
        <v>35</v>
      </c>
      <c r="I28" s="40">
        <v>45076</v>
      </c>
      <c r="J28" s="41">
        <v>45044</v>
      </c>
      <c r="K28" s="1" t="s">
        <v>41</v>
      </c>
      <c r="L28" s="1" t="s">
        <v>41</v>
      </c>
      <c r="M28" s="14">
        <v>600000</v>
      </c>
      <c r="N28" s="14">
        <v>600000</v>
      </c>
      <c r="O28" s="7">
        <v>0</v>
      </c>
      <c r="P28" s="1" t="s">
        <v>41</v>
      </c>
      <c r="Q28" s="1" t="s">
        <v>41</v>
      </c>
      <c r="R28" s="40">
        <v>45147</v>
      </c>
      <c r="S28" s="15">
        <v>10</v>
      </c>
      <c r="T28" s="1">
        <f t="shared" si="0"/>
        <v>490</v>
      </c>
      <c r="U28" s="14">
        <v>500</v>
      </c>
      <c r="V28" s="39">
        <v>30</v>
      </c>
      <c r="W28" s="14">
        <v>1</v>
      </c>
      <c r="X28" s="14" t="s">
        <v>163</v>
      </c>
      <c r="Y28" s="13">
        <v>45099</v>
      </c>
      <c r="Z28" s="7" t="s">
        <v>75</v>
      </c>
      <c r="AA28" s="22" t="s">
        <v>38</v>
      </c>
      <c r="AB28" s="1" t="s">
        <v>206</v>
      </c>
      <c r="AC28" s="1"/>
      <c r="AD28" s="1"/>
      <c r="AE28" s="1"/>
    </row>
    <row r="29" spans="1:31" ht="15.75" x14ac:dyDescent="0.25">
      <c r="A29" s="1">
        <v>28</v>
      </c>
      <c r="B29" s="32" t="s">
        <v>139</v>
      </c>
      <c r="C29" s="43" t="s">
        <v>213</v>
      </c>
      <c r="D29" s="1"/>
      <c r="E29" s="10" t="s">
        <v>32</v>
      </c>
      <c r="F29" s="38" t="s">
        <v>126</v>
      </c>
      <c r="G29" s="1" t="s">
        <v>167</v>
      </c>
      <c r="H29" s="9" t="s">
        <v>35</v>
      </c>
      <c r="I29" s="40">
        <v>45058</v>
      </c>
      <c r="J29" s="41">
        <v>45028</v>
      </c>
      <c r="K29" s="1" t="s">
        <v>41</v>
      </c>
      <c r="L29" s="1" t="s">
        <v>41</v>
      </c>
      <c r="M29" s="14">
        <v>5500000</v>
      </c>
      <c r="N29" s="14">
        <v>5500000</v>
      </c>
      <c r="O29" s="7">
        <v>0</v>
      </c>
      <c r="P29" s="1" t="s">
        <v>41</v>
      </c>
      <c r="Q29" s="1" t="s">
        <v>41</v>
      </c>
      <c r="R29" s="40">
        <v>45167</v>
      </c>
      <c r="S29" s="15">
        <v>1</v>
      </c>
      <c r="T29" s="1">
        <f t="shared" si="0"/>
        <v>2.2400000000000002</v>
      </c>
      <c r="U29" s="14">
        <v>3.24</v>
      </c>
      <c r="V29" s="39">
        <v>1.78</v>
      </c>
      <c r="W29" s="14">
        <v>1</v>
      </c>
      <c r="X29" s="14" t="s">
        <v>162</v>
      </c>
      <c r="Y29" s="13">
        <v>45133</v>
      </c>
      <c r="Z29" s="17" t="s">
        <v>37</v>
      </c>
      <c r="AA29" s="17" t="s">
        <v>38</v>
      </c>
      <c r="AB29" s="1" t="s">
        <v>209</v>
      </c>
      <c r="AC29" s="1"/>
      <c r="AD29" s="1"/>
      <c r="AE29" s="1"/>
    </row>
    <row r="30" spans="1:31" ht="15.75" x14ac:dyDescent="0.25">
      <c r="A30" s="1">
        <v>29</v>
      </c>
      <c r="B30" s="34" t="s">
        <v>140</v>
      </c>
      <c r="C30" s="43" t="s">
        <v>211</v>
      </c>
      <c r="D30" s="1"/>
      <c r="E30" s="10" t="s">
        <v>32</v>
      </c>
      <c r="F30" s="37" t="s">
        <v>42</v>
      </c>
      <c r="G30" s="1" t="s">
        <v>167</v>
      </c>
      <c r="H30" s="9" t="s">
        <v>35</v>
      </c>
      <c r="I30" s="31" t="s">
        <v>155</v>
      </c>
      <c r="J30" s="37" t="s">
        <v>156</v>
      </c>
      <c r="K30" s="1" t="s">
        <v>41</v>
      </c>
      <c r="L30" s="1" t="s">
        <v>41</v>
      </c>
      <c r="M30" s="31">
        <v>687000</v>
      </c>
      <c r="N30" s="31">
        <v>687000</v>
      </c>
      <c r="O30" s="7">
        <v>0</v>
      </c>
      <c r="P30" s="1" t="s">
        <v>41</v>
      </c>
      <c r="Q30" s="1" t="s">
        <v>41</v>
      </c>
      <c r="R30" s="31" t="s">
        <v>159</v>
      </c>
      <c r="S30" s="14">
        <v>10</v>
      </c>
      <c r="T30" s="1">
        <f t="shared" si="0"/>
        <v>293</v>
      </c>
      <c r="U30" s="31">
        <v>303</v>
      </c>
      <c r="V30" s="33">
        <v>20.816099999999999</v>
      </c>
      <c r="W30" s="31">
        <v>14</v>
      </c>
      <c r="X30" s="14" t="s">
        <v>164</v>
      </c>
      <c r="Y30" s="13">
        <v>45125</v>
      </c>
      <c r="Z30" s="17" t="s">
        <v>37</v>
      </c>
      <c r="AA30" s="17" t="s">
        <v>38</v>
      </c>
      <c r="AB30" s="1" t="s">
        <v>212</v>
      </c>
      <c r="AC30" s="1"/>
      <c r="AD30" s="1"/>
      <c r="AE30" s="1"/>
    </row>
    <row r="31" spans="1:31" ht="15.75" x14ac:dyDescent="0.25">
      <c r="A31" s="1">
        <v>30</v>
      </c>
      <c r="B31" s="32" t="s">
        <v>141</v>
      </c>
      <c r="C31" s="43" t="s">
        <v>210</v>
      </c>
      <c r="D31" s="1"/>
      <c r="E31" s="10" t="s">
        <v>32</v>
      </c>
      <c r="F31" s="38" t="s">
        <v>126</v>
      </c>
      <c r="G31" s="1" t="s">
        <v>167</v>
      </c>
      <c r="H31" s="14" t="s">
        <v>153</v>
      </c>
      <c r="I31" s="40">
        <v>44781</v>
      </c>
      <c r="J31" s="41">
        <v>44750</v>
      </c>
      <c r="K31" s="1" t="s">
        <v>41</v>
      </c>
      <c r="L31" s="1" t="s">
        <v>41</v>
      </c>
      <c r="M31" s="14">
        <v>6215000</v>
      </c>
      <c r="N31" s="14">
        <v>6215000</v>
      </c>
      <c r="O31" s="7">
        <v>0</v>
      </c>
      <c r="P31" s="1" t="s">
        <v>41</v>
      </c>
      <c r="Q31" s="1" t="s">
        <v>41</v>
      </c>
      <c r="R31" s="40">
        <v>45148</v>
      </c>
      <c r="S31" s="15">
        <v>1</v>
      </c>
      <c r="T31" s="1">
        <f t="shared" si="0"/>
        <v>69</v>
      </c>
      <c r="U31" s="14">
        <v>70</v>
      </c>
      <c r="V31" s="39">
        <v>43.51</v>
      </c>
      <c r="W31" s="14">
        <v>8</v>
      </c>
      <c r="X31" s="14" t="s">
        <v>162</v>
      </c>
      <c r="Y31" s="13">
        <v>45094</v>
      </c>
      <c r="Z31" s="1" t="s">
        <v>194</v>
      </c>
      <c r="AA31" s="1" t="s">
        <v>36</v>
      </c>
      <c r="AB31" s="1" t="s">
        <v>186</v>
      </c>
      <c r="AC31" s="1"/>
      <c r="AD31" s="1"/>
      <c r="AE31" s="1"/>
    </row>
    <row r="32" spans="1:31" ht="15.75" x14ac:dyDescent="0.25">
      <c r="A32" s="1">
        <v>31</v>
      </c>
      <c r="B32" s="32" t="s">
        <v>142</v>
      </c>
      <c r="C32" s="43" t="s">
        <v>208</v>
      </c>
      <c r="D32" s="1"/>
      <c r="E32" s="10" t="s">
        <v>32</v>
      </c>
      <c r="F32" s="38" t="s">
        <v>126</v>
      </c>
      <c r="G32" s="1" t="s">
        <v>167</v>
      </c>
      <c r="H32" s="14" t="s">
        <v>153</v>
      </c>
      <c r="I32" s="40">
        <v>44701</v>
      </c>
      <c r="J32" s="41">
        <v>44671</v>
      </c>
      <c r="K32" s="1" t="s">
        <v>41</v>
      </c>
      <c r="L32" s="1" t="s">
        <v>41</v>
      </c>
      <c r="M32" s="14">
        <v>3750000</v>
      </c>
      <c r="N32" s="14">
        <v>3750000</v>
      </c>
      <c r="O32" s="7">
        <v>0</v>
      </c>
      <c r="P32" s="1" t="s">
        <v>41</v>
      </c>
      <c r="Q32" s="1" t="s">
        <v>41</v>
      </c>
      <c r="R32" s="40">
        <v>45167</v>
      </c>
      <c r="S32" s="15">
        <v>1</v>
      </c>
      <c r="T32" s="1">
        <f t="shared" si="0"/>
        <v>75.400000000000006</v>
      </c>
      <c r="U32" s="14">
        <v>76.400000000000006</v>
      </c>
      <c r="V32" s="39">
        <v>28.65</v>
      </c>
      <c r="W32" s="14">
        <v>1</v>
      </c>
      <c r="X32" s="14" t="s">
        <v>162</v>
      </c>
      <c r="Y32" s="13">
        <v>45104</v>
      </c>
      <c r="Z32" s="17" t="s">
        <v>74</v>
      </c>
      <c r="AA32" s="17" t="s">
        <v>40</v>
      </c>
      <c r="AB32" s="1" t="s">
        <v>209</v>
      </c>
      <c r="AC32" s="1"/>
      <c r="AD32" s="1"/>
      <c r="AE32" s="1"/>
    </row>
    <row r="33" spans="1:31" ht="15.75" x14ac:dyDescent="0.25">
      <c r="A33" s="1">
        <v>32</v>
      </c>
      <c r="B33" s="32" t="s">
        <v>142</v>
      </c>
      <c r="C33" s="43" t="s">
        <v>208</v>
      </c>
      <c r="D33" s="1"/>
      <c r="E33" s="10" t="s">
        <v>32</v>
      </c>
      <c r="F33" s="38" t="s">
        <v>126</v>
      </c>
      <c r="G33" s="1" t="s">
        <v>167</v>
      </c>
      <c r="H33" s="14" t="s">
        <v>153</v>
      </c>
      <c r="I33" s="40">
        <v>44701</v>
      </c>
      <c r="J33" s="41">
        <v>44671</v>
      </c>
      <c r="K33" s="1" t="s">
        <v>41</v>
      </c>
      <c r="L33" s="1" t="s">
        <v>41</v>
      </c>
      <c r="M33" s="14">
        <v>1465000</v>
      </c>
      <c r="N33" s="14">
        <v>1465000</v>
      </c>
      <c r="O33" s="7">
        <v>0</v>
      </c>
      <c r="P33" s="1" t="s">
        <v>41</v>
      </c>
      <c r="Q33" s="1" t="s">
        <v>41</v>
      </c>
      <c r="R33" s="40">
        <v>45146</v>
      </c>
      <c r="S33" s="15">
        <v>1</v>
      </c>
      <c r="T33" s="1">
        <f t="shared" si="0"/>
        <v>75.400000000000006</v>
      </c>
      <c r="U33" s="14">
        <v>76.400000000000006</v>
      </c>
      <c r="V33" s="39">
        <v>11.19</v>
      </c>
      <c r="W33" s="14">
        <v>2</v>
      </c>
      <c r="X33" s="14" t="s">
        <v>162</v>
      </c>
      <c r="Y33" s="13">
        <v>45113</v>
      </c>
      <c r="Z33" s="17" t="s">
        <v>74</v>
      </c>
      <c r="AA33" s="17" t="s">
        <v>40</v>
      </c>
      <c r="AB33" s="1" t="s">
        <v>209</v>
      </c>
      <c r="AC33" s="1"/>
      <c r="AD33" s="1"/>
      <c r="AE33" s="1"/>
    </row>
    <row r="34" spans="1:31" ht="15.75" x14ac:dyDescent="0.25">
      <c r="A34" s="1">
        <v>33</v>
      </c>
      <c r="B34" s="32" t="s">
        <v>143</v>
      </c>
      <c r="C34" s="43" t="s">
        <v>205</v>
      </c>
      <c r="D34" s="1"/>
      <c r="E34" s="10" t="s">
        <v>32</v>
      </c>
      <c r="F34" s="38" t="s">
        <v>126</v>
      </c>
      <c r="G34" s="1" t="s">
        <v>167</v>
      </c>
      <c r="H34" s="14" t="s">
        <v>153</v>
      </c>
      <c r="I34" s="40">
        <v>44616</v>
      </c>
      <c r="J34" s="41">
        <v>44586</v>
      </c>
      <c r="K34" s="1" t="s">
        <v>41</v>
      </c>
      <c r="L34" s="1" t="s">
        <v>41</v>
      </c>
      <c r="M34" s="14">
        <v>171821</v>
      </c>
      <c r="N34" s="14">
        <v>171821</v>
      </c>
      <c r="O34" s="7">
        <v>0</v>
      </c>
      <c r="P34" s="1" t="s">
        <v>41</v>
      </c>
      <c r="Q34" s="1" t="s">
        <v>41</v>
      </c>
      <c r="R34" s="40">
        <v>45145</v>
      </c>
      <c r="S34" s="15">
        <v>10</v>
      </c>
      <c r="T34" s="1">
        <f t="shared" si="0"/>
        <v>281</v>
      </c>
      <c r="U34" s="14">
        <v>291</v>
      </c>
      <c r="V34" s="39">
        <v>5</v>
      </c>
      <c r="W34" s="14">
        <v>1</v>
      </c>
      <c r="X34" s="14" t="s">
        <v>163</v>
      </c>
      <c r="Y34" s="13">
        <v>45104</v>
      </c>
      <c r="Z34" s="17" t="s">
        <v>47</v>
      </c>
      <c r="AA34" s="17" t="s">
        <v>36</v>
      </c>
      <c r="AB34" s="1" t="s">
        <v>206</v>
      </c>
      <c r="AC34" s="1"/>
      <c r="AD34" s="1"/>
      <c r="AE34" s="1"/>
    </row>
    <row r="35" spans="1:31" ht="15.75" x14ac:dyDescent="0.25">
      <c r="A35" s="1">
        <v>34</v>
      </c>
      <c r="B35" s="32" t="s">
        <v>144</v>
      </c>
      <c r="C35" s="43" t="s">
        <v>204</v>
      </c>
      <c r="D35" s="1"/>
      <c r="E35" s="10" t="s">
        <v>32</v>
      </c>
      <c r="F35" s="38" t="s">
        <v>126</v>
      </c>
      <c r="G35" s="1" t="s">
        <v>167</v>
      </c>
      <c r="H35" s="14" t="s">
        <v>153</v>
      </c>
      <c r="I35" s="40">
        <v>44513</v>
      </c>
      <c r="J35" s="41">
        <v>44483</v>
      </c>
      <c r="K35" s="1" t="s">
        <v>41</v>
      </c>
      <c r="L35" s="1" t="s">
        <v>41</v>
      </c>
      <c r="M35" s="14">
        <v>1500000</v>
      </c>
      <c r="N35" s="14">
        <v>1500000</v>
      </c>
      <c r="O35" s="7">
        <v>0</v>
      </c>
      <c r="P35" s="1" t="s">
        <v>41</v>
      </c>
      <c r="Q35" s="1" t="s">
        <v>41</v>
      </c>
      <c r="R35" s="40">
        <v>45161</v>
      </c>
      <c r="S35" s="15">
        <v>10</v>
      </c>
      <c r="T35" s="1">
        <f t="shared" si="0"/>
        <v>170</v>
      </c>
      <c r="U35" s="14">
        <v>180</v>
      </c>
      <c r="V35" s="39">
        <v>27</v>
      </c>
      <c r="W35" s="14">
        <v>4</v>
      </c>
      <c r="X35" s="14" t="s">
        <v>163</v>
      </c>
      <c r="Y35" s="13">
        <v>45079</v>
      </c>
      <c r="Z35" s="17" t="s">
        <v>37</v>
      </c>
      <c r="AA35" s="17" t="s">
        <v>38</v>
      </c>
      <c r="AB35" s="1" t="s">
        <v>203</v>
      </c>
      <c r="AC35" s="1"/>
      <c r="AD35" s="1"/>
      <c r="AE35" s="1"/>
    </row>
    <row r="36" spans="1:31" ht="15.75" x14ac:dyDescent="0.25">
      <c r="A36" s="1">
        <v>35</v>
      </c>
      <c r="B36" s="32" t="s">
        <v>145</v>
      </c>
      <c r="C36" s="43" t="s">
        <v>199</v>
      </c>
      <c r="D36" s="1"/>
      <c r="E36" s="10" t="s">
        <v>32</v>
      </c>
      <c r="F36" s="38" t="s">
        <v>126</v>
      </c>
      <c r="G36" s="1" t="s">
        <v>167</v>
      </c>
      <c r="H36" s="14" t="s">
        <v>153</v>
      </c>
      <c r="I36" s="40">
        <v>44561</v>
      </c>
      <c r="J36" s="41">
        <v>44531</v>
      </c>
      <c r="K36" s="1" t="s">
        <v>41</v>
      </c>
      <c r="L36" s="1" t="s">
        <v>41</v>
      </c>
      <c r="M36" s="14">
        <v>8205128</v>
      </c>
      <c r="N36" s="14">
        <v>8205128</v>
      </c>
      <c r="O36" s="7">
        <v>0</v>
      </c>
      <c r="P36" s="1" t="s">
        <v>41</v>
      </c>
      <c r="Q36" s="1" t="s">
        <v>41</v>
      </c>
      <c r="R36" s="40">
        <v>45159</v>
      </c>
      <c r="S36" s="15">
        <v>10</v>
      </c>
      <c r="T36" s="1">
        <f t="shared" si="0"/>
        <v>71.25</v>
      </c>
      <c r="U36" s="14">
        <v>81.25</v>
      </c>
      <c r="V36" s="39">
        <v>66.67</v>
      </c>
      <c r="W36" s="14">
        <v>1</v>
      </c>
      <c r="X36" s="14" t="s">
        <v>162</v>
      </c>
      <c r="Y36" s="13">
        <v>45128</v>
      </c>
      <c r="Z36" s="17" t="s">
        <v>74</v>
      </c>
      <c r="AA36" s="17" t="s">
        <v>40</v>
      </c>
      <c r="AB36" s="1" t="s">
        <v>200</v>
      </c>
      <c r="AC36" s="1"/>
      <c r="AD36" s="1"/>
      <c r="AE36" s="1"/>
    </row>
    <row r="37" spans="1:31" ht="15.75" x14ac:dyDescent="0.25">
      <c r="A37" s="1">
        <v>36</v>
      </c>
      <c r="B37" s="32" t="s">
        <v>145</v>
      </c>
      <c r="C37" s="43" t="s">
        <v>199</v>
      </c>
      <c r="D37" s="1"/>
      <c r="E37" s="10" t="s">
        <v>32</v>
      </c>
      <c r="F37" s="38" t="s">
        <v>126</v>
      </c>
      <c r="G37" s="1" t="s">
        <v>167</v>
      </c>
      <c r="H37" s="14" t="s">
        <v>153</v>
      </c>
      <c r="I37" s="40">
        <v>44561</v>
      </c>
      <c r="J37" s="41">
        <v>44531</v>
      </c>
      <c r="K37" s="1" t="s">
        <v>41</v>
      </c>
      <c r="L37" s="1" t="s">
        <v>41</v>
      </c>
      <c r="M37" s="14">
        <v>2923076</v>
      </c>
      <c r="N37" s="14">
        <v>2923076</v>
      </c>
      <c r="O37" s="7">
        <v>0</v>
      </c>
      <c r="P37" s="1" t="s">
        <v>41</v>
      </c>
      <c r="Q37" s="1" t="s">
        <v>41</v>
      </c>
      <c r="R37" s="40">
        <v>45147</v>
      </c>
      <c r="S37" s="15">
        <v>10</v>
      </c>
      <c r="T37" s="1">
        <f t="shared" si="0"/>
        <v>71.25</v>
      </c>
      <c r="U37" s="14">
        <v>81.25</v>
      </c>
      <c r="V37" s="39">
        <v>23.75</v>
      </c>
      <c r="W37" s="14">
        <v>1</v>
      </c>
      <c r="X37" s="14" t="s">
        <v>163</v>
      </c>
      <c r="Y37" s="13">
        <v>45114</v>
      </c>
      <c r="Z37" s="17" t="s">
        <v>74</v>
      </c>
      <c r="AA37" s="17" t="s">
        <v>40</v>
      </c>
      <c r="AB37" s="1" t="s">
        <v>200</v>
      </c>
      <c r="AC37" s="1"/>
      <c r="AD37" s="1"/>
      <c r="AE37" s="1"/>
    </row>
    <row r="38" spans="1:31" ht="15.75" x14ac:dyDescent="0.25">
      <c r="A38" s="1">
        <v>37</v>
      </c>
      <c r="B38" s="32" t="s">
        <v>146</v>
      </c>
      <c r="C38" s="43" t="s">
        <v>198</v>
      </c>
      <c r="D38" s="1"/>
      <c r="E38" s="10" t="s">
        <v>32</v>
      </c>
      <c r="F38" s="38" t="s">
        <v>126</v>
      </c>
      <c r="G38" s="1" t="s">
        <v>167</v>
      </c>
      <c r="H38" s="14" t="s">
        <v>153</v>
      </c>
      <c r="I38" s="40">
        <v>44527</v>
      </c>
      <c r="J38" s="41">
        <v>44497</v>
      </c>
      <c r="K38" s="1" t="s">
        <v>41</v>
      </c>
      <c r="L38" s="1" t="s">
        <v>41</v>
      </c>
      <c r="M38" s="14">
        <v>1792453</v>
      </c>
      <c r="N38" s="14">
        <v>1792453</v>
      </c>
      <c r="O38" s="7">
        <v>0</v>
      </c>
      <c r="P38" s="1" t="s">
        <v>41</v>
      </c>
      <c r="Q38" s="1" t="s">
        <v>41</v>
      </c>
      <c r="R38" s="40">
        <v>45167</v>
      </c>
      <c r="S38" s="15">
        <v>10</v>
      </c>
      <c r="T38" s="1">
        <f t="shared" si="0"/>
        <v>43</v>
      </c>
      <c r="U38" s="14">
        <v>53</v>
      </c>
      <c r="V38" s="39">
        <v>9.5</v>
      </c>
      <c r="W38" s="14">
        <v>1</v>
      </c>
      <c r="X38" s="14" t="s">
        <v>163</v>
      </c>
      <c r="Y38" s="13">
        <v>45093</v>
      </c>
      <c r="Z38" s="7" t="s">
        <v>75</v>
      </c>
      <c r="AA38" s="25" t="s">
        <v>38</v>
      </c>
      <c r="AB38" s="1" t="s">
        <v>197</v>
      </c>
      <c r="AC38" s="1"/>
      <c r="AD38" s="1"/>
      <c r="AE38" s="1"/>
    </row>
    <row r="39" spans="1:31" ht="15.75" x14ac:dyDescent="0.25">
      <c r="A39" s="1">
        <v>38</v>
      </c>
      <c r="B39" s="32" t="s">
        <v>147</v>
      </c>
      <c r="C39" s="43" t="s">
        <v>195</v>
      </c>
      <c r="D39" s="1"/>
      <c r="E39" s="10" t="s">
        <v>32</v>
      </c>
      <c r="F39" s="38" t="s">
        <v>126</v>
      </c>
      <c r="G39" s="1" t="s">
        <v>167</v>
      </c>
      <c r="H39" s="14" t="s">
        <v>153</v>
      </c>
      <c r="I39" s="40">
        <v>44457</v>
      </c>
      <c r="J39" s="41">
        <v>44426</v>
      </c>
      <c r="K39" s="1" t="s">
        <v>41</v>
      </c>
      <c r="L39" s="1" t="s">
        <v>41</v>
      </c>
      <c r="M39" s="14">
        <v>2000000</v>
      </c>
      <c r="N39" s="14">
        <v>2000000</v>
      </c>
      <c r="O39" s="7">
        <v>0</v>
      </c>
      <c r="P39" s="1" t="s">
        <v>41</v>
      </c>
      <c r="Q39" s="1" t="s">
        <v>41</v>
      </c>
      <c r="R39" s="40">
        <v>45162</v>
      </c>
      <c r="S39" s="15">
        <v>10</v>
      </c>
      <c r="T39" s="1">
        <f t="shared" si="0"/>
        <v>0</v>
      </c>
      <c r="U39" s="14">
        <v>10</v>
      </c>
      <c r="V39" s="39">
        <v>2</v>
      </c>
      <c r="W39" s="14">
        <v>1</v>
      </c>
      <c r="X39" s="14" t="s">
        <v>163</v>
      </c>
      <c r="Y39" s="13">
        <v>45113</v>
      </c>
      <c r="Z39" s="7" t="s">
        <v>75</v>
      </c>
      <c r="AA39" s="25" t="s">
        <v>38</v>
      </c>
      <c r="AB39" s="1" t="s">
        <v>196</v>
      </c>
      <c r="AC39" s="1"/>
      <c r="AD39" s="1"/>
      <c r="AE39" s="1"/>
    </row>
    <row r="40" spans="1:31" ht="15.75" x14ac:dyDescent="0.25">
      <c r="A40" s="1">
        <v>39</v>
      </c>
      <c r="B40" s="32" t="s">
        <v>148</v>
      </c>
      <c r="C40" s="43" t="s">
        <v>193</v>
      </c>
      <c r="D40" s="1"/>
      <c r="E40" s="10" t="s">
        <v>32</v>
      </c>
      <c r="F40" s="38" t="s">
        <v>126</v>
      </c>
      <c r="G40" s="1" t="s">
        <v>167</v>
      </c>
      <c r="H40" s="14" t="s">
        <v>153</v>
      </c>
      <c r="I40" s="40">
        <v>44889</v>
      </c>
      <c r="J40" s="41">
        <v>44859</v>
      </c>
      <c r="K40" s="1" t="s">
        <v>41</v>
      </c>
      <c r="L40" s="1" t="s">
        <v>41</v>
      </c>
      <c r="M40" s="14">
        <v>350000</v>
      </c>
      <c r="N40" s="14">
        <v>350000</v>
      </c>
      <c r="O40" s="7">
        <v>0</v>
      </c>
      <c r="P40" s="1" t="s">
        <v>41</v>
      </c>
      <c r="Q40" s="1" t="s">
        <v>41</v>
      </c>
      <c r="R40" s="40">
        <v>45168</v>
      </c>
      <c r="S40" s="15">
        <v>10</v>
      </c>
      <c r="T40" s="1">
        <f t="shared" si="0"/>
        <v>30</v>
      </c>
      <c r="U40" s="14">
        <v>40</v>
      </c>
      <c r="V40" s="39">
        <v>1.4</v>
      </c>
      <c r="W40" s="14">
        <v>2</v>
      </c>
      <c r="X40" s="14" t="s">
        <v>162</v>
      </c>
      <c r="Y40" s="13">
        <v>45112</v>
      </c>
      <c r="Z40" s="1" t="s">
        <v>77</v>
      </c>
      <c r="AA40" s="1" t="s">
        <v>36</v>
      </c>
      <c r="AB40" s="1" t="s">
        <v>188</v>
      </c>
      <c r="AC40" s="1"/>
      <c r="AD40" s="1"/>
      <c r="AE40" s="1"/>
    </row>
    <row r="41" spans="1:31" ht="15.75" x14ac:dyDescent="0.25">
      <c r="A41" s="1">
        <v>40</v>
      </c>
      <c r="B41" s="32" t="s">
        <v>148</v>
      </c>
      <c r="C41" s="43" t="s">
        <v>193</v>
      </c>
      <c r="D41" s="1"/>
      <c r="E41" s="10" t="s">
        <v>32</v>
      </c>
      <c r="F41" s="38" t="s">
        <v>126</v>
      </c>
      <c r="G41" s="1" t="s">
        <v>167</v>
      </c>
      <c r="H41" s="14" t="s">
        <v>153</v>
      </c>
      <c r="I41" s="40">
        <v>44889</v>
      </c>
      <c r="J41" s="41">
        <v>44859</v>
      </c>
      <c r="K41" s="1" t="s">
        <v>41</v>
      </c>
      <c r="L41" s="1" t="s">
        <v>41</v>
      </c>
      <c r="M41" s="14">
        <v>3099318</v>
      </c>
      <c r="N41" s="14">
        <v>3099318</v>
      </c>
      <c r="O41" s="7">
        <v>0</v>
      </c>
      <c r="P41" s="1" t="s">
        <v>41</v>
      </c>
      <c r="Q41" s="1" t="s">
        <v>41</v>
      </c>
      <c r="R41" s="40">
        <v>45154</v>
      </c>
      <c r="S41" s="15">
        <v>10</v>
      </c>
      <c r="T41" s="1">
        <f t="shared" si="0"/>
        <v>30</v>
      </c>
      <c r="U41" s="14">
        <v>40</v>
      </c>
      <c r="V41" s="39">
        <v>12.4</v>
      </c>
      <c r="W41" s="14">
        <v>10</v>
      </c>
      <c r="X41" s="14" t="s">
        <v>165</v>
      </c>
      <c r="Y41" s="13">
        <v>45077</v>
      </c>
      <c r="Z41" s="1" t="s">
        <v>77</v>
      </c>
      <c r="AA41" s="1" t="s">
        <v>36</v>
      </c>
      <c r="AB41" s="1" t="s">
        <v>188</v>
      </c>
      <c r="AC41" s="1"/>
      <c r="AD41" s="1"/>
      <c r="AE41" s="1"/>
    </row>
    <row r="42" spans="1:31" ht="15.75" x14ac:dyDescent="0.25">
      <c r="A42" s="1">
        <v>41</v>
      </c>
      <c r="B42" s="32" t="s">
        <v>149</v>
      </c>
      <c r="C42" s="43" t="s">
        <v>191</v>
      </c>
      <c r="D42" s="1"/>
      <c r="E42" s="10" t="s">
        <v>32</v>
      </c>
      <c r="F42" s="38" t="s">
        <v>31</v>
      </c>
      <c r="G42" s="1" t="s">
        <v>167</v>
      </c>
      <c r="H42" s="14" t="s">
        <v>153</v>
      </c>
      <c r="I42" s="40">
        <v>44699</v>
      </c>
      <c r="J42" s="41">
        <v>44669</v>
      </c>
      <c r="K42" s="1" t="s">
        <v>41</v>
      </c>
      <c r="L42" s="1" t="s">
        <v>41</v>
      </c>
      <c r="M42" s="14">
        <v>4900000</v>
      </c>
      <c r="N42" s="14">
        <v>4900000</v>
      </c>
      <c r="O42" s="7">
        <v>0</v>
      </c>
      <c r="P42" s="1" t="s">
        <v>41</v>
      </c>
      <c r="Q42" s="1" t="s">
        <v>41</v>
      </c>
      <c r="R42" s="40">
        <v>45139</v>
      </c>
      <c r="S42" s="15">
        <v>10</v>
      </c>
      <c r="T42" s="1">
        <f t="shared" si="0"/>
        <v>42</v>
      </c>
      <c r="U42" s="14">
        <v>52</v>
      </c>
      <c r="V42" s="39">
        <v>25.48</v>
      </c>
      <c r="W42" s="14">
        <v>2</v>
      </c>
      <c r="X42" s="14" t="s">
        <v>163</v>
      </c>
      <c r="Y42" s="13">
        <v>45087</v>
      </c>
      <c r="Z42" s="1" t="s">
        <v>194</v>
      </c>
      <c r="AA42" s="1" t="s">
        <v>36</v>
      </c>
      <c r="AB42" s="1" t="s">
        <v>192</v>
      </c>
      <c r="AC42" s="1"/>
      <c r="AD42" s="1"/>
      <c r="AE42" s="1"/>
    </row>
    <row r="43" spans="1:31" ht="15.75" x14ac:dyDescent="0.25">
      <c r="A43" s="1">
        <v>42</v>
      </c>
      <c r="B43" s="32" t="s">
        <v>150</v>
      </c>
      <c r="C43" s="43" t="s">
        <v>190</v>
      </c>
      <c r="D43" s="1"/>
      <c r="E43" s="10" t="s">
        <v>32</v>
      </c>
      <c r="F43" s="38" t="s">
        <v>42</v>
      </c>
      <c r="G43" s="1" t="s">
        <v>167</v>
      </c>
      <c r="H43" s="14" t="s">
        <v>153</v>
      </c>
      <c r="I43" s="40">
        <v>44559</v>
      </c>
      <c r="J43" s="36" t="s">
        <v>157</v>
      </c>
      <c r="K43" s="1" t="s">
        <v>41</v>
      </c>
      <c r="L43" s="1" t="s">
        <v>41</v>
      </c>
      <c r="M43" s="14">
        <v>2460000</v>
      </c>
      <c r="N43" s="14">
        <v>2460000</v>
      </c>
      <c r="O43" s="7">
        <v>0</v>
      </c>
      <c r="P43" s="1" t="s">
        <v>41</v>
      </c>
      <c r="Q43" s="1" t="s">
        <v>41</v>
      </c>
      <c r="R43" s="40" t="s">
        <v>160</v>
      </c>
      <c r="S43" s="14">
        <v>10</v>
      </c>
      <c r="T43" s="1">
        <f t="shared" si="0"/>
        <v>498</v>
      </c>
      <c r="U43" s="14">
        <v>508</v>
      </c>
      <c r="V43" s="39">
        <v>124.968</v>
      </c>
      <c r="W43" s="14">
        <v>1</v>
      </c>
      <c r="X43" s="14" t="s">
        <v>164</v>
      </c>
      <c r="Y43" s="13">
        <v>45116</v>
      </c>
      <c r="Z43" s="1" t="s">
        <v>194</v>
      </c>
      <c r="AA43" s="1" t="s">
        <v>36</v>
      </c>
      <c r="AB43" s="1" t="s">
        <v>207</v>
      </c>
      <c r="AC43" s="1"/>
      <c r="AD43" s="1"/>
      <c r="AE43" s="1"/>
    </row>
    <row r="44" spans="1:31" ht="15.75" x14ac:dyDescent="0.25">
      <c r="A44" s="1">
        <v>43</v>
      </c>
      <c r="B44" s="32" t="s">
        <v>151</v>
      </c>
      <c r="C44" s="43" t="s">
        <v>189</v>
      </c>
      <c r="D44" s="43"/>
      <c r="E44" s="43" t="s">
        <v>32</v>
      </c>
      <c r="F44" s="38" t="s">
        <v>42</v>
      </c>
      <c r="G44" s="1" t="s">
        <v>167</v>
      </c>
      <c r="H44" s="14" t="s">
        <v>153</v>
      </c>
      <c r="I44" s="40">
        <v>45050</v>
      </c>
      <c r="J44" s="40" t="s">
        <v>158</v>
      </c>
      <c r="K44" s="43" t="s">
        <v>41</v>
      </c>
      <c r="L44" s="43" t="s">
        <v>41</v>
      </c>
      <c r="M44" s="14">
        <v>12848000</v>
      </c>
      <c r="N44" s="14">
        <v>12848000</v>
      </c>
      <c r="O44" s="7">
        <v>0</v>
      </c>
      <c r="P44" s="1" t="s">
        <v>41</v>
      </c>
      <c r="Q44" s="1" t="s">
        <v>41</v>
      </c>
      <c r="R44" s="40" t="s">
        <v>161</v>
      </c>
      <c r="S44" s="14">
        <v>10</v>
      </c>
      <c r="T44" s="1">
        <f t="shared" si="0"/>
        <v>0.80000000000000071</v>
      </c>
      <c r="U44" s="14">
        <v>10.8</v>
      </c>
      <c r="V44" s="39">
        <v>13.87584</v>
      </c>
      <c r="W44" s="14">
        <v>12</v>
      </c>
      <c r="X44" s="43" t="s">
        <v>166</v>
      </c>
      <c r="Y44" s="13">
        <v>45083</v>
      </c>
      <c r="Z44" s="7" t="s">
        <v>75</v>
      </c>
      <c r="AA44" s="25" t="s">
        <v>38</v>
      </c>
      <c r="AB44" s="7" t="s">
        <v>43</v>
      </c>
      <c r="AC44" s="1"/>
      <c r="AD44" s="1"/>
      <c r="AE44" s="1"/>
    </row>
    <row r="45" spans="1:31" ht="15.75" x14ac:dyDescent="0.25">
      <c r="A45" s="1">
        <v>44</v>
      </c>
      <c r="B45" s="42" t="s">
        <v>152</v>
      </c>
      <c r="C45" s="43" t="s">
        <v>187</v>
      </c>
      <c r="D45" s="1"/>
      <c r="E45" s="10" t="s">
        <v>32</v>
      </c>
      <c r="F45" s="38" t="s">
        <v>126</v>
      </c>
      <c r="G45" s="1" t="s">
        <v>167</v>
      </c>
      <c r="H45" s="14" t="s">
        <v>154</v>
      </c>
      <c r="I45" s="40">
        <v>44585</v>
      </c>
      <c r="J45" s="41">
        <v>44554</v>
      </c>
      <c r="K45" s="1" t="s">
        <v>41</v>
      </c>
      <c r="L45" s="1" t="s">
        <v>41</v>
      </c>
      <c r="M45" s="14">
        <v>15180000</v>
      </c>
      <c r="N45" s="14">
        <v>15180000</v>
      </c>
      <c r="O45" s="7">
        <v>0</v>
      </c>
      <c r="P45" s="1" t="s">
        <v>41</v>
      </c>
      <c r="Q45" s="1" t="s">
        <v>41</v>
      </c>
      <c r="R45" s="40">
        <v>45149</v>
      </c>
      <c r="S45" s="15">
        <v>1</v>
      </c>
      <c r="T45" s="1">
        <f>SUM(U45-S45)</f>
        <v>12.65</v>
      </c>
      <c r="U45" s="14">
        <v>13.65</v>
      </c>
      <c r="V45" s="39">
        <v>20.72</v>
      </c>
      <c r="W45" s="14">
        <v>6</v>
      </c>
      <c r="X45" s="14" t="s">
        <v>162</v>
      </c>
      <c r="Y45" s="13">
        <v>45108</v>
      </c>
      <c r="Z45" s="7" t="s">
        <v>75</v>
      </c>
      <c r="AA45" s="25" t="s">
        <v>38</v>
      </c>
      <c r="AB45" s="7" t="s">
        <v>188</v>
      </c>
      <c r="AC45" s="1"/>
      <c r="AD45" s="1"/>
      <c r="AE45" s="1"/>
    </row>
    <row r="46" spans="1:31" ht="15.75" x14ac:dyDescent="0.25">
      <c r="A46" s="1">
        <v>45</v>
      </c>
      <c r="B46" s="28" t="s">
        <v>168</v>
      </c>
      <c r="C46" s="43" t="s">
        <v>185</v>
      </c>
      <c r="D46" s="1"/>
      <c r="E46" s="10" t="s">
        <v>32</v>
      </c>
      <c r="F46" s="38" t="s">
        <v>126</v>
      </c>
      <c r="G46" s="1" t="s">
        <v>172</v>
      </c>
      <c r="H46" s="9" t="s">
        <v>35</v>
      </c>
      <c r="I46" s="40">
        <v>45007</v>
      </c>
      <c r="J46" s="44">
        <v>45133</v>
      </c>
      <c r="K46" s="1" t="s">
        <v>41</v>
      </c>
      <c r="L46" s="45" t="s">
        <v>173</v>
      </c>
      <c r="M46" s="14">
        <v>5797095</v>
      </c>
      <c r="N46" s="14">
        <v>5797095</v>
      </c>
      <c r="O46" s="7">
        <v>0</v>
      </c>
      <c r="P46" s="1" t="s">
        <v>41</v>
      </c>
      <c r="Q46" s="1" t="s">
        <v>41</v>
      </c>
      <c r="R46" s="40">
        <v>45141</v>
      </c>
      <c r="S46" s="1">
        <v>2</v>
      </c>
      <c r="T46" s="1">
        <f t="shared" ref="T46:T49" si="1">SUM(U46-S46)</f>
        <v>343</v>
      </c>
      <c r="U46" s="1">
        <v>345</v>
      </c>
      <c r="V46" s="47">
        <v>200</v>
      </c>
      <c r="W46" s="46">
        <v>11</v>
      </c>
      <c r="X46" s="14" t="s">
        <v>175</v>
      </c>
      <c r="Y46" s="13">
        <v>45139</v>
      </c>
      <c r="Z46" s="17" t="s">
        <v>47</v>
      </c>
      <c r="AA46" s="17" t="s">
        <v>36</v>
      </c>
      <c r="AB46" s="7" t="s">
        <v>186</v>
      </c>
      <c r="AC46" s="7" t="s">
        <v>231</v>
      </c>
      <c r="AD46" s="1"/>
      <c r="AE46" s="1"/>
    </row>
    <row r="47" spans="1:31" ht="15.75" x14ac:dyDescent="0.25">
      <c r="A47" s="1">
        <v>46</v>
      </c>
      <c r="B47" s="28" t="s">
        <v>169</v>
      </c>
      <c r="C47" s="43" t="s">
        <v>184</v>
      </c>
      <c r="D47" s="1"/>
      <c r="E47" s="10" t="s">
        <v>32</v>
      </c>
      <c r="F47" s="38" t="s">
        <v>126</v>
      </c>
      <c r="G47" s="1" t="s">
        <v>172</v>
      </c>
      <c r="H47" s="9" t="s">
        <v>35</v>
      </c>
      <c r="I47" s="40">
        <v>45142</v>
      </c>
      <c r="J47" s="44">
        <v>45159</v>
      </c>
      <c r="K47" s="1" t="s">
        <v>41</v>
      </c>
      <c r="L47" s="45" t="s">
        <v>174</v>
      </c>
      <c r="M47" s="14">
        <v>577700751</v>
      </c>
      <c r="N47" s="14">
        <v>577700751</v>
      </c>
      <c r="O47" s="7">
        <v>0</v>
      </c>
      <c r="P47" s="1" t="s">
        <v>41</v>
      </c>
      <c r="Q47" s="1" t="s">
        <v>41</v>
      </c>
      <c r="R47" s="40">
        <v>45167</v>
      </c>
      <c r="S47" s="1">
        <v>10</v>
      </c>
      <c r="T47" s="1">
        <f t="shared" si="1"/>
        <v>76.55</v>
      </c>
      <c r="U47" s="1">
        <v>86.55</v>
      </c>
      <c r="V47" s="47">
        <v>5000</v>
      </c>
      <c r="W47" s="46">
        <v>51</v>
      </c>
      <c r="X47" s="14" t="s">
        <v>176</v>
      </c>
      <c r="Y47" s="13">
        <v>45163</v>
      </c>
      <c r="Z47" s="7" t="s">
        <v>75</v>
      </c>
      <c r="AA47" s="25" t="s">
        <v>38</v>
      </c>
      <c r="AB47" s="7" t="s">
        <v>183</v>
      </c>
      <c r="AC47" s="7" t="s">
        <v>232</v>
      </c>
      <c r="AD47" s="1"/>
      <c r="AE47" s="1"/>
    </row>
    <row r="48" spans="1:31" ht="15.75" x14ac:dyDescent="0.25">
      <c r="A48" s="1">
        <v>47</v>
      </c>
      <c r="B48" s="28" t="s">
        <v>170</v>
      </c>
      <c r="C48" s="43" t="s">
        <v>181</v>
      </c>
      <c r="D48" s="1"/>
      <c r="E48" s="10" t="s">
        <v>32</v>
      </c>
      <c r="F48" s="38" t="s">
        <v>126</v>
      </c>
      <c r="G48" s="1" t="s">
        <v>172</v>
      </c>
      <c r="H48" s="9" t="s">
        <v>35</v>
      </c>
      <c r="I48" s="40">
        <v>45146</v>
      </c>
      <c r="J48" s="44">
        <v>45147</v>
      </c>
      <c r="K48" s="1" t="s">
        <v>41</v>
      </c>
      <c r="L48" s="45" t="s">
        <v>129</v>
      </c>
      <c r="M48" s="14">
        <v>1139601139</v>
      </c>
      <c r="N48" s="14">
        <v>1139601139</v>
      </c>
      <c r="O48" s="7">
        <v>0</v>
      </c>
      <c r="P48" s="1" t="s">
        <v>41</v>
      </c>
      <c r="Q48" s="1" t="s">
        <v>41</v>
      </c>
      <c r="R48" s="40">
        <v>45155</v>
      </c>
      <c r="S48" s="1">
        <v>2</v>
      </c>
      <c r="T48" s="1">
        <f t="shared" si="1"/>
        <v>15.55</v>
      </c>
      <c r="U48" s="1">
        <v>17.55</v>
      </c>
      <c r="V48" s="47">
        <v>2000</v>
      </c>
      <c r="W48" s="46">
        <v>43</v>
      </c>
      <c r="X48" s="14" t="s">
        <v>177</v>
      </c>
      <c r="Y48" s="13">
        <v>45152</v>
      </c>
      <c r="Z48" s="17" t="s">
        <v>37</v>
      </c>
      <c r="AA48" s="17" t="s">
        <v>38</v>
      </c>
      <c r="AB48" s="7" t="s">
        <v>182</v>
      </c>
      <c r="AC48" s="7" t="s">
        <v>233</v>
      </c>
      <c r="AD48" s="1"/>
      <c r="AE48" s="1"/>
    </row>
    <row r="49" spans="1:31" ht="15.75" x14ac:dyDescent="0.25">
      <c r="A49" s="1">
        <v>48</v>
      </c>
      <c r="B49" s="28" t="s">
        <v>171</v>
      </c>
      <c r="C49" s="43" t="s">
        <v>179</v>
      </c>
      <c r="D49" s="1"/>
      <c r="E49" s="10" t="s">
        <v>32</v>
      </c>
      <c r="F49" s="38" t="s">
        <v>126</v>
      </c>
      <c r="G49" s="1" t="s">
        <v>172</v>
      </c>
      <c r="H49" s="9" t="s">
        <v>35</v>
      </c>
      <c r="I49" s="40">
        <v>45151</v>
      </c>
      <c r="J49" s="44">
        <v>45162</v>
      </c>
      <c r="K49" s="1" t="s">
        <v>41</v>
      </c>
      <c r="L49" s="45" t="s">
        <v>129</v>
      </c>
      <c r="M49" s="14">
        <v>1226993</v>
      </c>
      <c r="N49" s="14">
        <v>1226993</v>
      </c>
      <c r="O49" s="7">
        <v>0</v>
      </c>
      <c r="P49" s="1" t="s">
        <v>41</v>
      </c>
      <c r="Q49" s="1" t="s">
        <v>41</v>
      </c>
      <c r="R49" s="40">
        <v>45169</v>
      </c>
      <c r="S49" s="1">
        <v>10</v>
      </c>
      <c r="T49" s="1">
        <f t="shared" si="1"/>
        <v>1620</v>
      </c>
      <c r="U49" s="1">
        <v>1630</v>
      </c>
      <c r="V49" s="47">
        <v>200</v>
      </c>
      <c r="W49" s="46">
        <v>5</v>
      </c>
      <c r="X49" s="14" t="s">
        <v>178</v>
      </c>
      <c r="Y49" s="13">
        <v>45167</v>
      </c>
      <c r="Z49" s="17" t="s">
        <v>37</v>
      </c>
      <c r="AA49" s="17" t="s">
        <v>38</v>
      </c>
      <c r="AB49" s="7" t="s">
        <v>180</v>
      </c>
      <c r="AC49" s="7" t="s">
        <v>234</v>
      </c>
      <c r="AD49" s="1"/>
      <c r="AE49" s="1"/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23</xdr:col>
                <xdr:colOff>4181475</xdr:colOff>
                <xdr:row>16</xdr:row>
                <xdr:rowOff>209550</xdr:rowOff>
              </from>
              <to>
                <xdr:col>24</xdr:col>
                <xdr:colOff>1323975</xdr:colOff>
                <xdr:row>17</xdr:row>
                <xdr:rowOff>57150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29</xdr:col>
                <xdr:colOff>47625</xdr:colOff>
                <xdr:row>1</xdr:row>
                <xdr:rowOff>0</xdr:rowOff>
              </from>
              <to>
                <xdr:col>29</xdr:col>
                <xdr:colOff>247650</xdr:colOff>
                <xdr:row>1</xdr:row>
                <xdr:rowOff>228600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(PSD)</cp:lastModifiedBy>
  <cp:revision/>
  <dcterms:created xsi:type="dcterms:W3CDTF">2021-01-07T09:40:35Z</dcterms:created>
  <dcterms:modified xsi:type="dcterms:W3CDTF">2023-09-27T05:47:09Z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2022-12-09T09:17:16Z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a623a58a-a0ad-4c45-8843-69aa53312605</vt:lpwstr>
  </property>
  <property fmtid="{D5CDD505-2E9C-101B-9397-08002B2CF9AE}" pid="8" name="MSIP_Label_f4479928-bf72-407d-92c0-68909117d533_ContentBits">
    <vt:lpwstr>2</vt:lpwstr>
  </property>
</Properties>
</file>