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nthly report\Website Upload\Sep-22\"/>
    </mc:Choice>
  </mc:AlternateContent>
  <xr:revisionPtr revIDLastSave="0" documentId="13_ncr:1_{4CEA5976-6F66-4296-AA8C-5FD143F50D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Sheet1!$A$1:$AQ$23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5" i="1" l="1"/>
  <c r="T39" i="1" l="1"/>
  <c r="T38" i="1"/>
  <c r="T37" i="1"/>
  <c r="T36" i="1"/>
  <c r="T34" i="1"/>
  <c r="T33" i="1"/>
  <c r="T32" i="1"/>
  <c r="T31" i="1"/>
  <c r="T30" i="1"/>
  <c r="T29" i="1"/>
  <c r="T28" i="1"/>
  <c r="T27" i="1"/>
  <c r="T26" i="1"/>
  <c r="T25" i="1"/>
  <c r="T23" i="1" l="1"/>
  <c r="T22" i="1"/>
  <c r="T21" i="1"/>
  <c r="T16" i="1"/>
  <c r="T17" i="1"/>
  <c r="T18" i="1"/>
  <c r="T19" i="1"/>
  <c r="T20" i="1"/>
  <c r="T15" i="1"/>
  <c r="T8" i="1"/>
  <c r="T9" i="1"/>
  <c r="T10" i="1"/>
  <c r="T11" i="1"/>
  <c r="T12" i="1"/>
  <c r="T13" i="1"/>
  <c r="T14" i="1"/>
  <c r="T7" i="1"/>
  <c r="T4" i="1"/>
  <c r="T3" i="1"/>
  <c r="T5" i="1"/>
  <c r="T6" i="1"/>
  <c r="T2" i="1"/>
</calcChain>
</file>

<file path=xl/sharedStrings.xml><?xml version="1.0" encoding="utf-8"?>
<sst xmlns="http://schemas.openxmlformats.org/spreadsheetml/2006/main" count="599" uniqueCount="195">
  <si>
    <t>Date</t>
  </si>
  <si>
    <t>COMPANY_NAME</t>
  </si>
  <si>
    <t>ISIN_NUMBER</t>
  </si>
  <si>
    <t>ISIN_DESCRIPTOR</t>
  </si>
  <si>
    <t>SECTOR</t>
  </si>
  <si>
    <t>EXCHANGE</t>
  </si>
  <si>
    <t>ISSUE_TYPE</t>
  </si>
  <si>
    <t>INSTRUMET_TYPE</t>
  </si>
  <si>
    <t>DATE_OF_SHAREHOLDING_MEETING</t>
  </si>
  <si>
    <t>RELEVANT_DATE</t>
  </si>
  <si>
    <t>Name of the Registrar</t>
  </si>
  <si>
    <t>MERCHANT_BANKER_NAME</t>
  </si>
  <si>
    <t>TOTAL_ISSUE_SIZE</t>
  </si>
  <si>
    <t>FRESH_ISSUE_SIZE</t>
  </si>
  <si>
    <t>OFFER_FOR_SALE</t>
  </si>
  <si>
    <t>ISSUE_OPEN_DATE</t>
  </si>
  <si>
    <t>ISSUE_CLOSE_DATE</t>
  </si>
  <si>
    <t>LISTING_DATE</t>
  </si>
  <si>
    <t>FACE_VALUE</t>
  </si>
  <si>
    <t>PREMIUM</t>
  </si>
  <si>
    <t>ISSUE_PRICE</t>
  </si>
  <si>
    <t>ISSUE_SIZE (in crores)</t>
  </si>
  <si>
    <t>NO_OF_ALLOTTEES</t>
  </si>
  <si>
    <t>CATEGORY_OF_ALLOTTEES</t>
  </si>
  <si>
    <t>ALLOTMENT_DATE</t>
  </si>
  <si>
    <t>STATE</t>
  </si>
  <si>
    <t>REGION</t>
  </si>
  <si>
    <t>INDUSTRY</t>
  </si>
  <si>
    <t>REMARK</t>
  </si>
  <si>
    <t>Issue Expense (Rs. In cr)</t>
  </si>
  <si>
    <t>LTP</t>
  </si>
  <si>
    <t>Private</t>
  </si>
  <si>
    <t>NA</t>
  </si>
  <si>
    <t>Southern</t>
  </si>
  <si>
    <t>Western</t>
  </si>
  <si>
    <t>NSE/BSE</t>
  </si>
  <si>
    <t>Preferential Allotment</t>
  </si>
  <si>
    <t>Promoters</t>
  </si>
  <si>
    <t>Maharashtra</t>
  </si>
  <si>
    <t>Equity</t>
  </si>
  <si>
    <t>Equity shares on conversion of warrants</t>
  </si>
  <si>
    <t>Non-Promoters</t>
  </si>
  <si>
    <t>Northern</t>
  </si>
  <si>
    <t>QIP</t>
  </si>
  <si>
    <t>New Delhi</t>
  </si>
  <si>
    <t>Eastern</t>
  </si>
  <si>
    <t>Promoter and Non-Promoters</t>
  </si>
  <si>
    <t>Genesys International Corporation Ltd.</t>
  </si>
  <si>
    <t>Jai Balaji Industries Limited</t>
  </si>
  <si>
    <t>NSE</t>
  </si>
  <si>
    <t>Equity shares on conversion of debentures</t>
  </si>
  <si>
    <t>West Bengal</t>
  </si>
  <si>
    <t>INE727B01026</t>
  </si>
  <si>
    <t>IT Enabled Services</t>
  </si>
  <si>
    <t>INE091G01018</t>
  </si>
  <si>
    <t>Pig Iron</t>
  </si>
  <si>
    <t>Civil Construction</t>
  </si>
  <si>
    <t>Other Bank</t>
  </si>
  <si>
    <t>HDFC LIFE INSURANCE COMPANY LIMITED</t>
  </si>
  <si>
    <t>Parag Milk Foods Limited</t>
  </si>
  <si>
    <t>Patel Engineering Ltd</t>
  </si>
  <si>
    <t>DUDIGITAL GLOBAL LIMITED</t>
  </si>
  <si>
    <t>Rajshree Polypack Limited</t>
  </si>
  <si>
    <t>Non-promoter</t>
  </si>
  <si>
    <t>Promoter and Non-promoter</t>
  </si>
  <si>
    <t>Packaging</t>
  </si>
  <si>
    <t>INE760W01015</t>
  </si>
  <si>
    <t>INE0HPK01020</t>
  </si>
  <si>
    <t>Tour Travel Related Services</t>
  </si>
  <si>
    <t>INE244B01030</t>
  </si>
  <si>
    <t>INE883N01014</t>
  </si>
  <si>
    <t>Dairy Products</t>
  </si>
  <si>
    <t>Life Insurance</t>
  </si>
  <si>
    <t>INE795G01014</t>
  </si>
  <si>
    <t>Anant Raj Limited</t>
  </si>
  <si>
    <t>D B REALTY LIMITED</t>
  </si>
  <si>
    <t>HILTON METAL FORGING LIMITED</t>
  </si>
  <si>
    <t>PAISALO DIGITAL LIMITED</t>
  </si>
  <si>
    <t>Ruchira Papers Ltd</t>
  </si>
  <si>
    <t>Creative Newtech Limited</t>
  </si>
  <si>
    <t>Shubhlaxmi Jewel Art Limited</t>
  </si>
  <si>
    <t>INE242C01024</t>
  </si>
  <si>
    <t>Residential Commercial Projects</t>
  </si>
  <si>
    <t>INE879I01012</t>
  </si>
  <si>
    <t>INE788H01017</t>
  </si>
  <si>
    <t>Castings &amp; Forgings</t>
  </si>
  <si>
    <t>INE420C01059</t>
  </si>
  <si>
    <t>Non Banking Financial Company (NBFC)</t>
  </si>
  <si>
    <t>Paper &amp; Paper Products</t>
  </si>
  <si>
    <t>INE803H01014</t>
  </si>
  <si>
    <t>INE985W01018</t>
  </si>
  <si>
    <t>Gems Jewellery And Watches</t>
  </si>
  <si>
    <t>INE01Z401013</t>
  </si>
  <si>
    <t>Himachal Pradesh</t>
  </si>
  <si>
    <t xml:space="preserve">Gujarat </t>
  </si>
  <si>
    <t>Kesoram Industries Ltd</t>
  </si>
  <si>
    <t>RPSG VENTURES LIMITED</t>
  </si>
  <si>
    <t>Equity shares on conversion of loan</t>
  </si>
  <si>
    <t>Equity shares on conversion of Preference shares</t>
  </si>
  <si>
    <t>DCW Ltd</t>
  </si>
  <si>
    <t>SPML Infra Limited</t>
  </si>
  <si>
    <t>SAFARI INDUSTRIES (INDIA) LTD.</t>
  </si>
  <si>
    <t>Petrochemicals</t>
  </si>
  <si>
    <t>INE500A01029</t>
  </si>
  <si>
    <t>Plastic Products - Consumer</t>
  </si>
  <si>
    <t>INE429E01023</t>
  </si>
  <si>
    <t>INE087A01019</t>
  </si>
  <si>
    <t>Cement &amp; Cement Products</t>
  </si>
  <si>
    <t>Business Process Outsourcing (BPO)/ Knowledge Process Outsourcing (KPO)</t>
  </si>
  <si>
    <t>INE425Y01011</t>
  </si>
  <si>
    <t>INE937A01023</t>
  </si>
  <si>
    <t>Ujjivan Small Finance Bank Ltd</t>
  </si>
  <si>
    <t>Salasar Techno Engineering Ltd</t>
  </si>
  <si>
    <t>Vikas Lifecare Limited</t>
  </si>
  <si>
    <t>INE551W01018</t>
  </si>
  <si>
    <t>Engineering &amp; Construction products</t>
  </si>
  <si>
    <t>INE170V01027</t>
  </si>
  <si>
    <t>INE161L01027</t>
  </si>
  <si>
    <t>Trading &amp; Distributors</t>
  </si>
  <si>
    <t>Public</t>
  </si>
  <si>
    <t>IIFL Securities Limited, DAM Capital Advisors Limited</t>
  </si>
  <si>
    <t>Fedex Securities Private Limited</t>
  </si>
  <si>
    <t>AIF, FPI, IC &amp; MF</t>
  </si>
  <si>
    <t>FPI</t>
  </si>
  <si>
    <t>Sponsor(s)/ Investment Manager / Manager / Project Manager and their associates/ related parties and Sponsor Group, as may be applicable Foreign Foreign Portfolio Investors</t>
  </si>
  <si>
    <t>Karnataka</t>
  </si>
  <si>
    <t>Dreamfolks Services Limited</t>
  </si>
  <si>
    <t>Ameya Precision Engineers Limited</t>
  </si>
  <si>
    <t>Jay Jalaram Technologies Limited</t>
  </si>
  <si>
    <t>Jfl Life Sciences Limited</t>
  </si>
  <si>
    <t>Tamilnad Mercantile Bank Limited</t>
  </si>
  <si>
    <t>Viviana Power Tech Limited</t>
  </si>
  <si>
    <t>Mega Flex Plastics Limited</t>
  </si>
  <si>
    <t>Sabar Flex India Limited</t>
  </si>
  <si>
    <t>Ishan International Limited</t>
  </si>
  <si>
    <t>Tapi Fruit Processing Limited</t>
  </si>
  <si>
    <t>Harsha Engineers International Limited</t>
  </si>
  <si>
    <t>Annapurna Swadisht Limited</t>
  </si>
  <si>
    <t>Varanium Cloud Limited</t>
  </si>
  <si>
    <t>Kandarp Digi Smart BPO Limited</t>
  </si>
  <si>
    <t>Maks Energy Solutions India Limited</t>
  </si>
  <si>
    <t>IPO</t>
  </si>
  <si>
    <t>NSE SME IPO</t>
  </si>
  <si>
    <t>Gujarat</t>
  </si>
  <si>
    <t>Tamil Nadu</t>
  </si>
  <si>
    <t>Finance</t>
  </si>
  <si>
    <t>Engineering</t>
  </si>
  <si>
    <t xml:space="preserve">Electronic Equipments/ Products </t>
  </si>
  <si>
    <t>Healthcare</t>
  </si>
  <si>
    <t>Banks/FIs</t>
  </si>
  <si>
    <t>Plastic</t>
  </si>
  <si>
    <t>Misc</t>
  </si>
  <si>
    <t>Food processing</t>
  </si>
  <si>
    <t>Info Tech</t>
  </si>
  <si>
    <t>Power</t>
  </si>
  <si>
    <t>INE0JS101016</t>
  </si>
  <si>
    <t>Link Intime India Private Limited</t>
  </si>
  <si>
    <t>INE0KT901015</t>
  </si>
  <si>
    <t>SKYLINE FINANCIAL SERVICES PVT. LTD.</t>
  </si>
  <si>
    <t>Retail, Non-Institutional</t>
  </si>
  <si>
    <t>INE0J6801010</t>
  </si>
  <si>
    <t>INE0LA901015</t>
  </si>
  <si>
    <t>KFin Technologies Private Limited</t>
  </si>
  <si>
    <t>Retail, QIB, Non-Institutional</t>
  </si>
  <si>
    <t>Retail, QIB, Non-Institutional, Anchor</t>
  </si>
  <si>
    <t>INE0MEG01014</t>
  </si>
  <si>
    <t>INE0G1D01014</t>
  </si>
  <si>
    <t>CAMEO CORPORATE SERVICES LIMITED</t>
  </si>
  <si>
    <t>INE0DZ101013</t>
  </si>
  <si>
    <t>Bigshare Services Private Limited</t>
  </si>
  <si>
    <t>INE0LCW01017</t>
  </si>
  <si>
    <t>INE0M7001010</t>
  </si>
  <si>
    <t>INE0MGM01017</t>
  </si>
  <si>
    <t>INE0JOO01013</t>
  </si>
  <si>
    <t>INE0MOT01016</t>
  </si>
  <si>
    <t>INE0CDK01019</t>
  </si>
  <si>
    <t>Retail, Non-Institutional, Shareholder</t>
  </si>
  <si>
    <t>Sun Capital Advisory Services 
Private Limited</t>
  </si>
  <si>
    <t>BEELINE CAPITAL ADVISORS 
PRIVATE LIMITED</t>
  </si>
  <si>
    <t>FIRST OVERSEAS CAPITAL LIMITED</t>
  </si>
  <si>
    <t>CORPORATE CAPITALVENTURES PRIVATE LIMITED</t>
  </si>
  <si>
    <t>FEDEX SECURITIES PRIVATE LIMITED</t>
  </si>
  <si>
    <t>FIRST OVERSEAS 
CAPITAL LIMITED</t>
  </si>
  <si>
    <t>GYR CAPITAL ADVISORS PRIVATE LIMITED</t>
  </si>
  <si>
    <t>FINSHORE MANAGEMENT SERVICES LIMITED</t>
  </si>
  <si>
    <t>BEELINE CAPITAL ADVISORS PRIVATE LIMITED</t>
  </si>
  <si>
    <t>GYR Capital Advisors Private Limited</t>
  </si>
  <si>
    <t>Beeline Capital Advisors Private Limited</t>
  </si>
  <si>
    <t>Shreni Shares Pvt Ltd</t>
  </si>
  <si>
    <t>Equirus Capital Private 
Limited</t>
  </si>
  <si>
    <t>Axis Capital Limited, Motilal Oswal Investment 
Advisors Limited, SBI Capital Markets 
Limited</t>
  </si>
  <si>
    <t>AXIS CAPITAL LIMITED, EQUIRUS CAPITAL PRIVATE
LIMITED, JM FINANCIAL LIMITED</t>
  </si>
  <si>
    <t>INE668A01016</t>
  </si>
  <si>
    <t>INE0JUS01029</t>
  </si>
  <si>
    <t>Retail, QIB, Non-Institutional, Anchor, Employee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</si>
</sst>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\-mmm\-yyyy;@"/>
    <numFmt numFmtId="165" formatCode="_-* #,##0.00_-;\-* #,##0.00_-;_-* \-??_-;_-@_-"/>
    <numFmt numFmtId="166" formatCode="0.0"/>
    <numFmt numFmtId="167" formatCode="_(* #,##0.00_);_(* \(#,##0.00\);_(* \-??_);_(@_)"/>
    <numFmt numFmtId="168" formatCode="0.00_);\(0.00\)"/>
    <numFmt numFmtId="169" formatCode="[&gt;=10000000]#.###\,##\,##0;[&gt;=100000]#.###\,##0;##,##0.0"/>
    <numFmt numFmtId="170" formatCode="[$-409]d/m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u/>
      <sz val="11"/>
      <color indexed="12"/>
      <name val="Calibri"/>
      <family val="2"/>
    </font>
    <font>
      <sz val="10"/>
      <name val="Arial"/>
      <family val="2"/>
    </font>
    <font>
      <sz val="10"/>
      <color indexed="8"/>
      <name val="Garamond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0">
    <xf numFmtId="0" fontId="0" fillId="0" borderId="0"/>
    <xf numFmtId="0" fontId="1" fillId="0" borderId="0"/>
    <xf numFmtId="0" fontId="4" fillId="0" borderId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5" fontId="4" fillId="0" borderId="0" applyFill="0" applyBorder="0" applyAlignment="0" applyProtection="0"/>
    <xf numFmtId="167" fontId="8" fillId="0" borderId="0" applyFill="0" applyBorder="0" applyAlignment="0" applyProtection="0"/>
    <xf numFmtId="166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6" fontId="5" fillId="0" borderId="0">
      <alignment horizontal="right"/>
    </xf>
    <xf numFmtId="168" fontId="5" fillId="0" borderId="0">
      <alignment horizontal="right"/>
    </xf>
    <xf numFmtId="168" fontId="5" fillId="0" borderId="0">
      <alignment horizontal="right"/>
    </xf>
    <xf numFmtId="166" fontId="5" fillId="0" borderId="0">
      <alignment horizontal="right"/>
    </xf>
    <xf numFmtId="169" fontId="5" fillId="0" borderId="0">
      <alignment horizontal="right"/>
    </xf>
    <xf numFmtId="168" fontId="5" fillId="0" borderId="0">
      <alignment horizontal="right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/>
    <xf numFmtId="9" fontId="8" fillId="0" borderId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2" fillId="0" borderId="1" xfId="0" applyFont="1" applyBorder="1"/>
    <xf numFmtId="170" fontId="1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15" fontId="3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15" fontId="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right" vertical="center"/>
    </xf>
    <xf numFmtId="170" fontId="3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4" xfId="0" applyBorder="1" applyAlignment="1">
      <alignment horizontal="right" vertical="top" wrapText="1"/>
    </xf>
    <xf numFmtId="0" fontId="0" fillId="0" borderId="1" xfId="0" applyBorder="1" applyAlignment="1">
      <alignment horizontal="center"/>
    </xf>
    <xf numFmtId="170" fontId="11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1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 vertical="center"/>
    </xf>
  </cellXfs>
  <cellStyles count="100">
    <cellStyle name="Comma 10" xfId="3" xr:uid="{74D43264-3054-4E45-B394-E03188589208}"/>
    <cellStyle name="Comma 10 3" xfId="4" xr:uid="{DAF4E5B1-09D8-4E8C-B096-51E5E8707D7C}"/>
    <cellStyle name="Comma 10 5" xfId="5" xr:uid="{3943E0D3-BAEB-4A72-A40F-0BC8701AE236}"/>
    <cellStyle name="Comma 10 6" xfId="6" xr:uid="{AEA76822-F6A1-430C-8988-9ADED0840497}"/>
    <cellStyle name="Comma 2" xfId="7" xr:uid="{A9FF0EC0-5348-4FA5-BD4C-D3BE5E6BD818}"/>
    <cellStyle name="Comma 2 2" xfId="8" xr:uid="{B6F5ACEF-54E2-4F78-A5D2-F067BA5570BA}"/>
    <cellStyle name="Comma 3" xfId="9" xr:uid="{D32FED37-E5A2-40D8-8409-EFB8CA94D423}"/>
    <cellStyle name="Comma 5" xfId="10" xr:uid="{391E0421-93EF-49E8-8135-6212A01150C0}"/>
    <cellStyle name="Comma 6" xfId="11" xr:uid="{7D47AAC3-4B93-4A25-A881-A6BB204F883E}"/>
    <cellStyle name="Comma 7" xfId="12" xr:uid="{64118FF7-55A9-46FB-B77F-6D50A3EF8A9C}"/>
    <cellStyle name="Comma 8" xfId="13" xr:uid="{F4625F97-BCD2-4888-AE97-CAAD7AEABFB5}"/>
    <cellStyle name="Comma 9" xfId="14" xr:uid="{CDE6B013-356C-45D8-AF01-2C09659653B6}"/>
    <cellStyle name="Hyperlink 2" xfId="15" xr:uid="{CA1695EF-8CF0-43DC-8CF3-3BD587847F21}"/>
    <cellStyle name="Hyperlink 3" xfId="16" xr:uid="{D8A5C91B-5498-40E4-A430-06CB456280DD}"/>
    <cellStyle name="Indian Comma" xfId="17" xr:uid="{E558C712-82F9-4385-9461-C12E96C2056D}"/>
    <cellStyle name="Indian Comma 10" xfId="18" xr:uid="{CA0E58F6-B174-4516-834E-063F0B85C45B}"/>
    <cellStyle name="Indian Comma 13" xfId="19" xr:uid="{EB85F38C-3F4E-44D5-9AD3-8C06ACE94BD5}"/>
    <cellStyle name="Indian Comma 2" xfId="20" xr:uid="{374F38EE-324F-4010-984E-1B3607944264}"/>
    <cellStyle name="Indian Comma 3" xfId="21" xr:uid="{5097CA34-AEDC-43C5-83C7-1BF0CC8D6870}"/>
    <cellStyle name="Indian Comma 4" xfId="22" xr:uid="{DCC5AAB4-A97D-47D9-8A4C-55E24B93A8A3}"/>
    <cellStyle name="Normal" xfId="0" builtinId="0"/>
    <cellStyle name="Normal 10" xfId="23" xr:uid="{11F120E3-0772-41B7-8708-A3E6D059DF0B}"/>
    <cellStyle name="Normal 10 2" xfId="24" xr:uid="{BE2BBA49-E5D3-4136-865D-733565FA744C}"/>
    <cellStyle name="Normal 10 3" xfId="25" xr:uid="{13267F28-81EF-4615-B32F-EDB492AD419D}"/>
    <cellStyle name="Normal 10 4" xfId="26" xr:uid="{6657AC21-8451-4C87-A16E-8F579BE14F68}"/>
    <cellStyle name="Normal 10 5" xfId="27" xr:uid="{4D40F73D-BB91-4C19-9C69-F0067ABB86A7}"/>
    <cellStyle name="Normal 11" xfId="1" xr:uid="{00000000-0005-0000-0000-000001000000}"/>
    <cellStyle name="Normal 12" xfId="28" xr:uid="{A73B66F4-7F62-44D6-A92B-A6E6F75EEF8D}"/>
    <cellStyle name="Normal 13" xfId="2" xr:uid="{E4858E7D-79B9-4EB1-86B7-3EB7167705C9}"/>
    <cellStyle name="Normal 15" xfId="29" xr:uid="{36770DD7-E5F3-47A7-9035-309F5EC835C1}"/>
    <cellStyle name="Normal 15 2" xfId="30" xr:uid="{666F31D9-991E-4894-8F38-E74441E9484A}"/>
    <cellStyle name="Normal 15 3" xfId="31" xr:uid="{A3B01B08-E9C7-426F-9856-DC51DAE0B393}"/>
    <cellStyle name="Normal 15 4" xfId="32" xr:uid="{2D7B1F26-9D58-4A4F-90A5-588E8D2647B0}"/>
    <cellStyle name="Normal 15 5" xfId="33" xr:uid="{590109D1-A0D7-4224-8FD3-0B7EAFD1A9C7}"/>
    <cellStyle name="Normal 16" xfId="34" xr:uid="{DCD14F70-24B2-4810-A055-ADF83C105E87}"/>
    <cellStyle name="Normal 16 2" xfId="35" xr:uid="{F988AFDA-8AC9-4F57-A93B-AD7A56480858}"/>
    <cellStyle name="Normal 16 3" xfId="36" xr:uid="{D2BCB542-4B8F-4911-B7B3-F9EFBA3CD696}"/>
    <cellStyle name="Normal 16 4" xfId="37" xr:uid="{027C2F98-EDB9-4F1B-89ED-8D34BE707165}"/>
    <cellStyle name="Normal 16 5" xfId="38" xr:uid="{B39442B4-252F-4C8C-8D0D-A8C94D877671}"/>
    <cellStyle name="Normal 19" xfId="39" xr:uid="{D6164A82-2EE9-4437-AF93-3FE12A6859FD}"/>
    <cellStyle name="Normal 19 2" xfId="40" xr:uid="{85109852-0CF1-4A55-9E80-73ACA92212E1}"/>
    <cellStyle name="Normal 19 3" xfId="41" xr:uid="{7857F9AD-C2BC-4374-A5EC-F3CE46C8B884}"/>
    <cellStyle name="Normal 19 4" xfId="42" xr:uid="{5D60BB9F-A3FC-4AF0-8940-C7269562C065}"/>
    <cellStyle name="Normal 19 5" xfId="43" xr:uid="{6623E13E-6B55-441F-85DD-08A66AC669E5}"/>
    <cellStyle name="Normal 2" xfId="44" xr:uid="{1635EC80-F5D8-4C24-8F90-2D32DAE5ABB0}"/>
    <cellStyle name="Normal 2 10" xfId="45" xr:uid="{64441BAA-BBE3-4D47-A4F1-ED74F4474D7F}"/>
    <cellStyle name="Normal 2 11" xfId="46" xr:uid="{F0A52AC9-EECB-4850-BB02-CFD71348F691}"/>
    <cellStyle name="Normal 2 12" xfId="47" xr:uid="{11305B52-69CC-41E7-859C-1D8FAEFA8CBE}"/>
    <cellStyle name="Normal 2 13" xfId="48" xr:uid="{988C49DA-AC03-4D29-B287-A05D1D9703B8}"/>
    <cellStyle name="Normal 2 14" xfId="49" xr:uid="{D2D5ED6E-A8A1-4D24-8AE9-E328522ADAF1}"/>
    <cellStyle name="Normal 2 15" xfId="50" xr:uid="{C2761309-0EE8-422B-816D-F5E08ED12077}"/>
    <cellStyle name="Normal 2 2" xfId="51" xr:uid="{7D5C23BE-0A99-4522-9A76-6DF513176170}"/>
    <cellStyle name="Normal 2 3" xfId="52" xr:uid="{61E3CC7F-C616-414B-9AA2-7FEC6AD0EE2F}"/>
    <cellStyle name="Normal 2 4" xfId="53" xr:uid="{42DB03CF-8EBF-418C-8216-1B633EA70AE1}"/>
    <cellStyle name="Normal 2 5" xfId="54" xr:uid="{6416A950-2D61-4BF9-9945-CBDD2632C618}"/>
    <cellStyle name="Normal 2 6" xfId="55" xr:uid="{13B228AF-4211-4A8A-A032-2F053815C914}"/>
    <cellStyle name="Normal 2 7" xfId="56" xr:uid="{0889EB89-9381-4108-B677-67FAB52E6703}"/>
    <cellStyle name="Normal 2 8" xfId="57" xr:uid="{FFF6D0BB-00A2-4DC8-B07D-B911AA5284EF}"/>
    <cellStyle name="Normal 2 9" xfId="58" xr:uid="{0DD647C7-C18C-43C9-AEA3-0955E6D7B506}"/>
    <cellStyle name="Normal 22" xfId="59" xr:uid="{01AC5FCB-699C-4CA8-8359-CDD42745C148}"/>
    <cellStyle name="Normal 22 2" xfId="60" xr:uid="{BD184A38-9D81-4ABA-AF99-03A62CAB01F1}"/>
    <cellStyle name="Normal 22 3" xfId="61" xr:uid="{248FAFFA-4554-4BB5-807A-F2CAE0C32471}"/>
    <cellStyle name="Normal 22 4" xfId="62" xr:uid="{494B26CE-41E8-485F-AB1F-9AAB4EC40893}"/>
    <cellStyle name="Normal 22 5" xfId="63" xr:uid="{E478B042-4E18-4D9C-BFDC-46F9AED9A050}"/>
    <cellStyle name="Normal 3" xfId="64" xr:uid="{EC94BAA6-8DE5-422A-9768-899B3494A2DB}"/>
    <cellStyle name="Normal 3 2" xfId="65" xr:uid="{4EA2E864-1801-40E5-9077-B44B32F36B1D}"/>
    <cellStyle name="Normal 3 3" xfId="66" xr:uid="{445138BA-AF1D-4593-AD34-87D641FF33EC}"/>
    <cellStyle name="Normal 3 4" xfId="67" xr:uid="{8A32DD31-CD42-4DD0-937C-33713D10F2E6}"/>
    <cellStyle name="Normal 3 5" xfId="68" xr:uid="{D49BE4AC-9DCF-4CB1-A97B-554ACE6F9379}"/>
    <cellStyle name="Normal 30" xfId="69" xr:uid="{6C954651-B062-4214-9F3C-D94423813F7F}"/>
    <cellStyle name="Normal 30 2" xfId="70" xr:uid="{BD6D2157-78B1-4524-B352-61FF66BD084B}"/>
    <cellStyle name="Normal 30 3" xfId="71" xr:uid="{24FB0E80-7C7B-4450-8B2C-8D2B8015310B}"/>
    <cellStyle name="Normal 30 4" xfId="72" xr:uid="{14FF5029-FB73-4E56-A797-C7AB41B22C44}"/>
    <cellStyle name="Normal 30 5" xfId="73" xr:uid="{EB764527-46A1-48C6-BDDC-264A103E784C}"/>
    <cellStyle name="Normal 35" xfId="74" xr:uid="{D7DF67BC-3D8B-43CE-B549-D8B24C6DB26F}"/>
    <cellStyle name="Normal 35 2" xfId="75" xr:uid="{50708976-7254-403B-B2F0-B3124E27C61D}"/>
    <cellStyle name="Normal 35 3" xfId="76" xr:uid="{9006DA3B-C034-47A2-AAD0-B3DED26CF3AC}"/>
    <cellStyle name="Normal 35 4" xfId="77" xr:uid="{DFFE2E6F-B069-437F-998F-5F622E74F7E4}"/>
    <cellStyle name="Normal 35 5" xfId="78" xr:uid="{BA43B1F5-C029-44E0-ADE8-F5EB5CBC681E}"/>
    <cellStyle name="Normal 4" xfId="79" xr:uid="{2BFE1A5F-C895-4FA2-BCD4-0FD89DE349F4}"/>
    <cellStyle name="Normal 4 2" xfId="80" xr:uid="{9445AA2C-4825-43EA-B7E1-3B57D812256D}"/>
    <cellStyle name="Normal 4 3" xfId="81" xr:uid="{201B585E-4961-431C-BAE5-49A8B5FDD104}"/>
    <cellStyle name="Normal 4 4" xfId="82" xr:uid="{0F72A3C3-B285-4BD2-86AB-9E74384BB940}"/>
    <cellStyle name="Normal 5" xfId="83" xr:uid="{EB96301F-4C7F-4264-8DF6-67D2BF8EDD7B}"/>
    <cellStyle name="Normal 5 2" xfId="84" xr:uid="{EA1C0D7C-2621-493D-A458-E00EB522BA3E}"/>
    <cellStyle name="Normal 5 3" xfId="85" xr:uid="{0CE04B57-409B-4055-8CA3-187A233DE97F}"/>
    <cellStyle name="Normal 5 4" xfId="86" xr:uid="{C3E52A76-669E-4CA1-B4E9-920B16FA3EC1}"/>
    <cellStyle name="Normal 5 5" xfId="87" xr:uid="{D23FA88A-4CC5-4166-9A7F-468024F34D5A}"/>
    <cellStyle name="Normal 6" xfId="88" xr:uid="{7F330127-F67D-48E4-A3C3-9A87B4672C91}"/>
    <cellStyle name="Normal 7" xfId="89" xr:uid="{AFE97856-7D0B-4294-8182-AC16E926F55D}"/>
    <cellStyle name="Normal 7 2" xfId="90" xr:uid="{F33A95DF-BB75-4D56-84AD-300DFA1E0A16}"/>
    <cellStyle name="Normal 7 2 2" xfId="91" xr:uid="{4DF95486-39E5-47BC-A6AB-66DBEA77BA04}"/>
    <cellStyle name="Normal 7 3" xfId="92" xr:uid="{AB96D1AF-BA91-4FF1-BAE0-ADF4F1C9A5E7}"/>
    <cellStyle name="Normal 8" xfId="93" xr:uid="{6B0F166E-13CD-4809-87D8-8058E1F1D858}"/>
    <cellStyle name="Normal 8 2" xfId="94" xr:uid="{3201AAF8-884B-422F-A75C-13C4C62740C4}"/>
    <cellStyle name="Normal 8 3" xfId="95" xr:uid="{3CACA1A3-3881-4C77-9314-5265DD6ABBE5}"/>
    <cellStyle name="Normal 8 4" xfId="96" xr:uid="{E2C9639B-39EA-471D-BC24-7E5A767017D9}"/>
    <cellStyle name="Normal 8 5" xfId="97" xr:uid="{D01D40C8-E55D-432F-8551-3EB7911E358E}"/>
    <cellStyle name="Normal 9" xfId="98" xr:uid="{C711326B-F735-4F9E-BEBE-B52F9620E3A4}"/>
    <cellStyle name="Percent 2" xfId="99" xr:uid="{63E64577-08B0-47F5-9AFC-A7C248945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39"/>
  <sheetViews>
    <sheetView tabSelected="1" zoomScale="86" zoomScaleNormal="86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RowHeight="15" x14ac:dyDescent="0.25"/>
  <cols>
    <col min="1" max="1" width="5.42578125" style="4" bestFit="1" customWidth="1"/>
    <col min="2" max="2" width="43.85546875" style="2" bestFit="1" customWidth="1"/>
    <col min="3" max="3" width="16.5703125" style="2" customWidth="1"/>
    <col min="4" max="4" width="23.28515625" style="2" customWidth="1"/>
    <col min="5" max="5" width="9.85546875" style="2" customWidth="1"/>
    <col min="6" max="6" width="13.42578125" style="2" customWidth="1"/>
    <col min="7" max="7" width="22.140625" style="2" customWidth="1"/>
    <col min="8" max="8" width="45.42578125" style="2" customWidth="1"/>
    <col min="9" max="9" width="27.5703125" style="2" customWidth="1"/>
    <col min="10" max="10" width="20.28515625" style="2" customWidth="1"/>
    <col min="11" max="11" width="46.140625" style="2" customWidth="1"/>
    <col min="12" max="12" width="62.140625" style="2" customWidth="1"/>
    <col min="13" max="13" width="22.140625" style="2" customWidth="1"/>
    <col min="14" max="14" width="21.7109375" style="2" customWidth="1"/>
    <col min="15" max="15" width="21" style="2" customWidth="1"/>
    <col min="16" max="16" width="21.85546875" style="2" customWidth="1"/>
    <col min="17" max="17" width="23.140625" style="2" customWidth="1"/>
    <col min="18" max="18" width="17.28515625" style="2" customWidth="1"/>
    <col min="19" max="19" width="15.5703125" style="2" customWidth="1"/>
    <col min="20" max="20" width="12" style="2" customWidth="1"/>
    <col min="21" max="21" width="15.140625" style="2" customWidth="1"/>
    <col min="22" max="22" width="20.5703125" style="2" customWidth="1"/>
    <col min="23" max="23" width="23" style="2" customWidth="1"/>
    <col min="24" max="24" width="57.42578125" style="2" customWidth="1"/>
    <col min="25" max="25" width="25.42578125" style="2" customWidth="1"/>
    <col min="26" max="26" width="13.42578125" style="2" customWidth="1"/>
    <col min="27" max="27" width="9.7109375" style="2" customWidth="1"/>
    <col min="28" max="28" width="46" style="18" customWidth="1"/>
    <col min="29" max="29" width="17.5703125" style="2" customWidth="1"/>
    <col min="30" max="30" width="25.5703125" style="2" customWidth="1"/>
    <col min="31" max="31" width="7.140625" style="2" customWidth="1"/>
    <col min="32" max="41" width="9.140625" style="4"/>
    <col min="42" max="43" width="9.7109375" style="4" bestFit="1" customWidth="1"/>
    <col min="44" max="16384" width="9.140625" style="4"/>
  </cols>
  <sheetData>
    <row r="1" spans="1:31" s="3" customFormat="1" ht="14.25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9" t="s">
        <v>9</v>
      </c>
      <c r="K1" s="23" t="s">
        <v>10</v>
      </c>
      <c r="L1" s="23" t="s">
        <v>11</v>
      </c>
      <c r="M1" s="8" t="s">
        <v>12</v>
      </c>
      <c r="N1" s="8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9" t="s">
        <v>24</v>
      </c>
      <c r="Z1" s="8" t="s">
        <v>25</v>
      </c>
      <c r="AA1" s="8" t="s">
        <v>26</v>
      </c>
      <c r="AB1" s="15" t="s">
        <v>27</v>
      </c>
      <c r="AC1" s="8" t="s">
        <v>28</v>
      </c>
      <c r="AD1" s="8" t="s">
        <v>29</v>
      </c>
      <c r="AE1" s="8" t="s">
        <v>30</v>
      </c>
    </row>
    <row r="2" spans="1:31" s="1" customFormat="1" x14ac:dyDescent="0.25">
      <c r="A2" s="10">
        <v>1</v>
      </c>
      <c r="B2" s="5" t="s">
        <v>58</v>
      </c>
      <c r="C2" s="5" t="s">
        <v>73</v>
      </c>
      <c r="D2" s="5"/>
      <c r="E2" s="5" t="s">
        <v>31</v>
      </c>
      <c r="F2" s="5" t="s">
        <v>35</v>
      </c>
      <c r="G2" s="10" t="s">
        <v>36</v>
      </c>
      <c r="H2" s="5" t="s">
        <v>39</v>
      </c>
      <c r="I2" s="14">
        <v>44802</v>
      </c>
      <c r="J2" s="14">
        <v>44771</v>
      </c>
      <c r="K2" s="21" t="s">
        <v>32</v>
      </c>
      <c r="L2" s="21" t="s">
        <v>32</v>
      </c>
      <c r="M2" s="20">
        <v>35794824</v>
      </c>
      <c r="N2" s="20">
        <v>35794824</v>
      </c>
      <c r="O2" s="12">
        <v>0</v>
      </c>
      <c r="P2" s="19" t="s">
        <v>32</v>
      </c>
      <c r="Q2" s="19" t="s">
        <v>32</v>
      </c>
      <c r="R2" s="14">
        <v>44827</v>
      </c>
      <c r="S2" s="30">
        <v>10</v>
      </c>
      <c r="T2" s="13">
        <f>U2-S2</f>
        <v>548.74</v>
      </c>
      <c r="U2" s="28">
        <v>558.74</v>
      </c>
      <c r="V2" s="26">
        <v>2000</v>
      </c>
      <c r="W2" s="13">
        <v>1</v>
      </c>
      <c r="X2" s="22" t="s">
        <v>37</v>
      </c>
      <c r="Y2" s="25">
        <v>44813</v>
      </c>
      <c r="Z2" s="24" t="s">
        <v>38</v>
      </c>
      <c r="AA2" s="16" t="s">
        <v>34</v>
      </c>
      <c r="AB2" s="17" t="s">
        <v>72</v>
      </c>
      <c r="AC2" s="11" t="s">
        <v>32</v>
      </c>
      <c r="AD2" s="6" t="s">
        <v>32</v>
      </c>
      <c r="AE2" s="6"/>
    </row>
    <row r="3" spans="1:31" s="1" customFormat="1" x14ac:dyDescent="0.25">
      <c r="A3" s="10">
        <v>2</v>
      </c>
      <c r="B3" s="5" t="s">
        <v>59</v>
      </c>
      <c r="C3" s="5" t="s">
        <v>70</v>
      </c>
      <c r="D3" s="5"/>
      <c r="E3" s="5" t="s">
        <v>31</v>
      </c>
      <c r="F3" s="5" t="s">
        <v>35</v>
      </c>
      <c r="G3" s="10" t="s">
        <v>36</v>
      </c>
      <c r="H3" s="5" t="s">
        <v>39</v>
      </c>
      <c r="I3" s="14">
        <v>44783</v>
      </c>
      <c r="J3" s="14">
        <v>44753</v>
      </c>
      <c r="K3" s="21" t="s">
        <v>32</v>
      </c>
      <c r="L3" s="21" t="s">
        <v>32</v>
      </c>
      <c r="M3" s="20">
        <v>12000000</v>
      </c>
      <c r="N3" s="20">
        <v>12000000</v>
      </c>
      <c r="O3" s="12">
        <v>0</v>
      </c>
      <c r="P3" s="19" t="s">
        <v>32</v>
      </c>
      <c r="Q3" s="19" t="s">
        <v>32</v>
      </c>
      <c r="R3" s="14">
        <v>44810</v>
      </c>
      <c r="S3" s="30">
        <v>10</v>
      </c>
      <c r="T3" s="13">
        <f t="shared" ref="T3:T6" si="0">U3-S3</f>
        <v>83.75</v>
      </c>
      <c r="U3" s="28">
        <v>93.75</v>
      </c>
      <c r="V3" s="26">
        <v>112.5</v>
      </c>
      <c r="W3" s="13">
        <v>2</v>
      </c>
      <c r="X3" s="22" t="s">
        <v>41</v>
      </c>
      <c r="Y3" s="25">
        <v>44796</v>
      </c>
      <c r="Z3" s="24" t="s">
        <v>38</v>
      </c>
      <c r="AA3" s="16" t="s">
        <v>34</v>
      </c>
      <c r="AB3" s="17" t="s">
        <v>71</v>
      </c>
      <c r="AC3" s="11" t="s">
        <v>32</v>
      </c>
      <c r="AD3" s="6" t="s">
        <v>32</v>
      </c>
      <c r="AE3" s="6"/>
    </row>
    <row r="4" spans="1:31" x14ac:dyDescent="0.25">
      <c r="A4" s="10">
        <v>3</v>
      </c>
      <c r="B4" s="5" t="s">
        <v>60</v>
      </c>
      <c r="C4" s="5" t="s">
        <v>69</v>
      </c>
      <c r="D4" s="5"/>
      <c r="E4" s="5" t="s">
        <v>31</v>
      </c>
      <c r="F4" s="5" t="s">
        <v>35</v>
      </c>
      <c r="G4" s="10" t="s">
        <v>36</v>
      </c>
      <c r="H4" s="5" t="s">
        <v>39</v>
      </c>
      <c r="I4" s="14">
        <v>44799</v>
      </c>
      <c r="J4" s="14">
        <v>44769</v>
      </c>
      <c r="K4" s="21" t="s">
        <v>32</v>
      </c>
      <c r="L4" s="21" t="s">
        <v>32</v>
      </c>
      <c r="M4" s="20">
        <v>12552800</v>
      </c>
      <c r="N4" s="20">
        <v>12552800</v>
      </c>
      <c r="O4" s="12">
        <v>0</v>
      </c>
      <c r="P4" s="19" t="s">
        <v>32</v>
      </c>
      <c r="Q4" s="19" t="s">
        <v>32</v>
      </c>
      <c r="R4" s="14">
        <v>44833</v>
      </c>
      <c r="S4" s="30">
        <v>1</v>
      </c>
      <c r="T4" s="13">
        <f>U4-S4</f>
        <v>24.36</v>
      </c>
      <c r="U4" s="28">
        <v>25.36</v>
      </c>
      <c r="V4" s="26">
        <v>31.83</v>
      </c>
      <c r="W4" s="13">
        <v>1</v>
      </c>
      <c r="X4" s="22" t="s">
        <v>41</v>
      </c>
      <c r="Y4" s="25">
        <v>44813</v>
      </c>
      <c r="Z4" s="24" t="s">
        <v>38</v>
      </c>
      <c r="AA4" s="16" t="s">
        <v>34</v>
      </c>
      <c r="AB4" s="17" t="s">
        <v>56</v>
      </c>
      <c r="AC4" s="11" t="s">
        <v>32</v>
      </c>
      <c r="AD4" s="6" t="s">
        <v>32</v>
      </c>
      <c r="AE4" s="6"/>
    </row>
    <row r="5" spans="1:31" x14ac:dyDescent="0.25">
      <c r="A5" s="10">
        <v>4</v>
      </c>
      <c r="B5" s="5" t="s">
        <v>61</v>
      </c>
      <c r="C5" s="5" t="s">
        <v>67</v>
      </c>
      <c r="D5" s="5"/>
      <c r="E5" s="5" t="s">
        <v>31</v>
      </c>
      <c r="F5" s="5" t="s">
        <v>49</v>
      </c>
      <c r="G5" s="10" t="s">
        <v>36</v>
      </c>
      <c r="H5" s="5" t="s">
        <v>39</v>
      </c>
      <c r="I5" s="14">
        <v>44783</v>
      </c>
      <c r="J5" s="14">
        <v>44753</v>
      </c>
      <c r="K5" s="21" t="s">
        <v>32</v>
      </c>
      <c r="L5" s="21" t="s">
        <v>32</v>
      </c>
      <c r="M5" s="20">
        <v>1500000</v>
      </c>
      <c r="N5" s="20">
        <v>1500000</v>
      </c>
      <c r="O5" s="12">
        <v>0</v>
      </c>
      <c r="P5" s="19" t="s">
        <v>32</v>
      </c>
      <c r="Q5" s="19" t="s">
        <v>32</v>
      </c>
      <c r="R5" s="14">
        <v>44816</v>
      </c>
      <c r="S5" s="30">
        <v>2</v>
      </c>
      <c r="T5" s="13">
        <f t="shared" si="0"/>
        <v>98</v>
      </c>
      <c r="U5" s="29">
        <v>100</v>
      </c>
      <c r="V5" s="26">
        <v>15</v>
      </c>
      <c r="W5" s="13">
        <v>3</v>
      </c>
      <c r="X5" s="22" t="s">
        <v>63</v>
      </c>
      <c r="Y5" s="25">
        <v>44785</v>
      </c>
      <c r="Z5" s="24" t="s">
        <v>44</v>
      </c>
      <c r="AA5" s="24" t="s">
        <v>42</v>
      </c>
      <c r="AB5" s="17" t="s">
        <v>68</v>
      </c>
      <c r="AC5" s="11" t="s">
        <v>32</v>
      </c>
      <c r="AD5" s="6" t="s">
        <v>32</v>
      </c>
      <c r="AE5" s="6"/>
    </row>
    <row r="6" spans="1:31" x14ac:dyDescent="0.25">
      <c r="A6" s="10">
        <v>5</v>
      </c>
      <c r="B6" s="5" t="s">
        <v>62</v>
      </c>
      <c r="C6" s="5" t="s">
        <v>66</v>
      </c>
      <c r="D6" s="5"/>
      <c r="E6" s="5" t="s">
        <v>31</v>
      </c>
      <c r="F6" s="5" t="s">
        <v>49</v>
      </c>
      <c r="G6" s="10" t="s">
        <v>36</v>
      </c>
      <c r="H6" s="5" t="s">
        <v>39</v>
      </c>
      <c r="I6" s="14">
        <v>44777</v>
      </c>
      <c r="J6" s="14">
        <v>44747</v>
      </c>
      <c r="K6" s="21" t="s">
        <v>32</v>
      </c>
      <c r="L6" s="21" t="s">
        <v>32</v>
      </c>
      <c r="M6" s="20">
        <v>215000</v>
      </c>
      <c r="N6" s="20">
        <v>215000</v>
      </c>
      <c r="O6" s="12">
        <v>0</v>
      </c>
      <c r="P6" s="19" t="s">
        <v>32</v>
      </c>
      <c r="Q6" s="19" t="s">
        <v>32</v>
      </c>
      <c r="R6" s="14">
        <v>44830</v>
      </c>
      <c r="S6" s="30">
        <v>10</v>
      </c>
      <c r="T6" s="13">
        <f t="shared" si="0"/>
        <v>183</v>
      </c>
      <c r="U6" s="28">
        <v>193</v>
      </c>
      <c r="V6" s="26">
        <v>4.1500000000000004</v>
      </c>
      <c r="W6" s="13">
        <v>3</v>
      </c>
      <c r="X6" s="22" t="s">
        <v>64</v>
      </c>
      <c r="Y6" s="25">
        <v>44791</v>
      </c>
      <c r="Z6" s="24" t="s">
        <v>38</v>
      </c>
      <c r="AA6" s="16" t="s">
        <v>34</v>
      </c>
      <c r="AB6" s="17" t="s">
        <v>65</v>
      </c>
      <c r="AC6" s="11" t="s">
        <v>32</v>
      </c>
      <c r="AD6" s="6" t="s">
        <v>32</v>
      </c>
      <c r="AE6" s="6"/>
    </row>
    <row r="7" spans="1:31" x14ac:dyDescent="0.25">
      <c r="A7" s="10">
        <v>6</v>
      </c>
      <c r="B7" s="5" t="s">
        <v>74</v>
      </c>
      <c r="C7" s="5" t="s">
        <v>81</v>
      </c>
      <c r="D7" s="5"/>
      <c r="E7" s="5" t="s">
        <v>31</v>
      </c>
      <c r="F7" s="5" t="s">
        <v>35</v>
      </c>
      <c r="G7" s="10" t="s">
        <v>36</v>
      </c>
      <c r="H7" s="5" t="s">
        <v>40</v>
      </c>
      <c r="I7" s="14">
        <v>44307</v>
      </c>
      <c r="J7" s="14">
        <v>44277</v>
      </c>
      <c r="K7" s="21" t="s">
        <v>32</v>
      </c>
      <c r="L7" s="21" t="s">
        <v>32</v>
      </c>
      <c r="M7" s="20">
        <v>29000000</v>
      </c>
      <c r="N7" s="20">
        <v>29000000</v>
      </c>
      <c r="O7" s="12">
        <v>0</v>
      </c>
      <c r="P7" s="19" t="s">
        <v>32</v>
      </c>
      <c r="Q7" s="19" t="s">
        <v>32</v>
      </c>
      <c r="R7" s="14">
        <v>44834</v>
      </c>
      <c r="S7" s="30">
        <v>2</v>
      </c>
      <c r="T7" s="13">
        <f>U7-S7</f>
        <v>54.35</v>
      </c>
      <c r="U7" s="28">
        <v>56.35</v>
      </c>
      <c r="V7" s="26">
        <v>163.41999999999999</v>
      </c>
      <c r="W7" s="13">
        <v>2</v>
      </c>
      <c r="X7" s="22" t="s">
        <v>46</v>
      </c>
      <c r="Y7" s="25">
        <v>44776</v>
      </c>
      <c r="Z7" s="24" t="s">
        <v>44</v>
      </c>
      <c r="AA7" s="24" t="s">
        <v>42</v>
      </c>
      <c r="AB7" s="17" t="s">
        <v>82</v>
      </c>
      <c r="AC7" s="11" t="s">
        <v>32</v>
      </c>
      <c r="AD7" s="11" t="s">
        <v>32</v>
      </c>
      <c r="AE7" s="6"/>
    </row>
    <row r="8" spans="1:31" x14ac:dyDescent="0.25">
      <c r="A8" s="10">
        <v>7</v>
      </c>
      <c r="B8" s="5" t="s">
        <v>75</v>
      </c>
      <c r="C8" s="5" t="s">
        <v>83</v>
      </c>
      <c r="D8" s="5"/>
      <c r="E8" s="5" t="s">
        <v>31</v>
      </c>
      <c r="F8" s="5" t="s">
        <v>35</v>
      </c>
      <c r="G8" s="10" t="s">
        <v>36</v>
      </c>
      <c r="H8" s="5" t="s">
        <v>40</v>
      </c>
      <c r="I8" s="14">
        <v>44594</v>
      </c>
      <c r="J8" s="14">
        <v>44564</v>
      </c>
      <c r="K8" s="21" t="s">
        <v>32</v>
      </c>
      <c r="L8" s="21" t="s">
        <v>32</v>
      </c>
      <c r="M8" s="20">
        <v>30000000</v>
      </c>
      <c r="N8" s="20">
        <v>30000000</v>
      </c>
      <c r="O8" s="12">
        <v>0</v>
      </c>
      <c r="P8" s="19" t="s">
        <v>32</v>
      </c>
      <c r="Q8" s="19" t="s">
        <v>32</v>
      </c>
      <c r="R8" s="14">
        <v>44811</v>
      </c>
      <c r="S8" s="30">
        <v>10</v>
      </c>
      <c r="T8" s="13">
        <f t="shared" ref="T8:T14" si="1">U8-S8</f>
        <v>33.15</v>
      </c>
      <c r="U8" s="28">
        <v>43.15</v>
      </c>
      <c r="V8" s="26">
        <v>129.44999999999999</v>
      </c>
      <c r="W8" s="13">
        <v>2</v>
      </c>
      <c r="X8" s="22" t="s">
        <v>37</v>
      </c>
      <c r="Y8" s="25">
        <v>44763</v>
      </c>
      <c r="Z8" s="24" t="s">
        <v>38</v>
      </c>
      <c r="AA8" s="16" t="s">
        <v>34</v>
      </c>
      <c r="AB8" s="17" t="s">
        <v>82</v>
      </c>
      <c r="AC8" s="11" t="s">
        <v>32</v>
      </c>
      <c r="AD8" s="11" t="s">
        <v>32</v>
      </c>
      <c r="AE8" s="6"/>
    </row>
    <row r="9" spans="1:31" x14ac:dyDescent="0.25">
      <c r="A9" s="10">
        <v>8</v>
      </c>
      <c r="B9" s="5" t="s">
        <v>76</v>
      </c>
      <c r="C9" s="5" t="s">
        <v>84</v>
      </c>
      <c r="D9" s="5"/>
      <c r="E9" s="5" t="s">
        <v>31</v>
      </c>
      <c r="F9" s="5" t="s">
        <v>35</v>
      </c>
      <c r="G9" s="10" t="s">
        <v>36</v>
      </c>
      <c r="H9" s="5" t="s">
        <v>40</v>
      </c>
      <c r="I9" s="14">
        <v>44586</v>
      </c>
      <c r="J9" s="14">
        <v>44554</v>
      </c>
      <c r="K9" s="21" t="s">
        <v>32</v>
      </c>
      <c r="L9" s="21" t="s">
        <v>32</v>
      </c>
      <c r="M9" s="20">
        <v>2556984</v>
      </c>
      <c r="N9" s="20">
        <v>2556984</v>
      </c>
      <c r="O9" s="12">
        <v>0</v>
      </c>
      <c r="P9" s="19" t="s">
        <v>32</v>
      </c>
      <c r="Q9" s="19" t="s">
        <v>32</v>
      </c>
      <c r="R9" s="14">
        <v>44820</v>
      </c>
      <c r="S9" s="30">
        <v>10</v>
      </c>
      <c r="T9" s="13">
        <f t="shared" si="1"/>
        <v>11.059999999999999</v>
      </c>
      <c r="U9" s="28">
        <v>21.06</v>
      </c>
      <c r="V9" s="26">
        <v>5.39</v>
      </c>
      <c r="W9" s="13">
        <v>1</v>
      </c>
      <c r="X9" s="22" t="s">
        <v>41</v>
      </c>
      <c r="Y9" s="25">
        <v>44785</v>
      </c>
      <c r="Z9" s="24" t="s">
        <v>38</v>
      </c>
      <c r="AA9" s="16" t="s">
        <v>34</v>
      </c>
      <c r="AB9" s="17" t="s">
        <v>85</v>
      </c>
      <c r="AC9" s="11" t="s">
        <v>32</v>
      </c>
      <c r="AD9" s="11" t="s">
        <v>32</v>
      </c>
      <c r="AE9" s="6"/>
    </row>
    <row r="10" spans="1:31" x14ac:dyDescent="0.25">
      <c r="A10" s="10">
        <v>9</v>
      </c>
      <c r="B10" s="5" t="s">
        <v>48</v>
      </c>
      <c r="C10" s="5" t="s">
        <v>54</v>
      </c>
      <c r="D10" s="5"/>
      <c r="E10" s="5" t="s">
        <v>31</v>
      </c>
      <c r="F10" s="5" t="s">
        <v>35</v>
      </c>
      <c r="G10" s="10" t="s">
        <v>36</v>
      </c>
      <c r="H10" s="5" t="s">
        <v>40</v>
      </c>
      <c r="I10" s="14">
        <v>44699</v>
      </c>
      <c r="J10" s="14">
        <v>44669</v>
      </c>
      <c r="K10" s="21" t="s">
        <v>32</v>
      </c>
      <c r="L10" s="21" t="s">
        <v>32</v>
      </c>
      <c r="M10" s="20">
        <v>8750000</v>
      </c>
      <c r="N10" s="20">
        <v>8750000</v>
      </c>
      <c r="O10" s="12">
        <v>0</v>
      </c>
      <c r="P10" s="19" t="s">
        <v>32</v>
      </c>
      <c r="Q10" s="19" t="s">
        <v>32</v>
      </c>
      <c r="R10" s="14">
        <v>44834</v>
      </c>
      <c r="S10" s="30">
        <v>10</v>
      </c>
      <c r="T10" s="13">
        <f t="shared" si="1"/>
        <v>42</v>
      </c>
      <c r="U10" s="28">
        <v>52</v>
      </c>
      <c r="V10" s="26">
        <v>45.5</v>
      </c>
      <c r="W10" s="13">
        <v>3</v>
      </c>
      <c r="X10" s="22" t="s">
        <v>46</v>
      </c>
      <c r="Y10" s="25">
        <v>44800</v>
      </c>
      <c r="Z10" s="24" t="s">
        <v>51</v>
      </c>
      <c r="AA10" s="24" t="s">
        <v>45</v>
      </c>
      <c r="AB10" s="17" t="s">
        <v>55</v>
      </c>
      <c r="AC10" s="11" t="s">
        <v>32</v>
      </c>
      <c r="AD10" s="11" t="s">
        <v>32</v>
      </c>
      <c r="AE10" s="6"/>
    </row>
    <row r="11" spans="1:31" x14ac:dyDescent="0.25">
      <c r="A11" s="10">
        <v>10</v>
      </c>
      <c r="B11" s="5" t="s">
        <v>77</v>
      </c>
      <c r="C11" s="5" t="s">
        <v>86</v>
      </c>
      <c r="D11" s="5"/>
      <c r="E11" s="5" t="s">
        <v>31</v>
      </c>
      <c r="F11" s="5" t="s">
        <v>35</v>
      </c>
      <c r="G11" s="10" t="s">
        <v>36</v>
      </c>
      <c r="H11" s="5" t="s">
        <v>40</v>
      </c>
      <c r="I11" s="14">
        <v>44263</v>
      </c>
      <c r="J11" s="14">
        <v>44232</v>
      </c>
      <c r="K11" s="21" t="s">
        <v>32</v>
      </c>
      <c r="L11" s="21" t="s">
        <v>32</v>
      </c>
      <c r="M11" s="20">
        <v>8555000</v>
      </c>
      <c r="N11" s="20">
        <v>8555000</v>
      </c>
      <c r="O11" s="12">
        <v>0</v>
      </c>
      <c r="P11" s="19" t="s">
        <v>32</v>
      </c>
      <c r="Q11" s="19" t="s">
        <v>32</v>
      </c>
      <c r="R11" s="14">
        <v>44831</v>
      </c>
      <c r="S11" s="30">
        <v>1</v>
      </c>
      <c r="T11" s="13">
        <f t="shared" si="1"/>
        <v>69.5</v>
      </c>
      <c r="U11" s="28">
        <v>70.5</v>
      </c>
      <c r="V11" s="26">
        <v>60.31</v>
      </c>
      <c r="W11" s="13">
        <v>3</v>
      </c>
      <c r="X11" s="22" t="s">
        <v>37</v>
      </c>
      <c r="Y11" s="25">
        <v>44807</v>
      </c>
      <c r="Z11" s="24" t="s">
        <v>44</v>
      </c>
      <c r="AA11" s="24" t="s">
        <v>42</v>
      </c>
      <c r="AB11" s="17" t="s">
        <v>87</v>
      </c>
      <c r="AC11" s="11" t="s">
        <v>32</v>
      </c>
      <c r="AD11" s="11" t="s">
        <v>32</v>
      </c>
      <c r="AE11" s="6"/>
    </row>
    <row r="12" spans="1:31" x14ac:dyDescent="0.25">
      <c r="A12" s="10">
        <v>11</v>
      </c>
      <c r="B12" s="5" t="s">
        <v>78</v>
      </c>
      <c r="C12" s="5" t="s">
        <v>89</v>
      </c>
      <c r="D12" s="5"/>
      <c r="E12" s="5" t="s">
        <v>31</v>
      </c>
      <c r="F12" s="5" t="s">
        <v>35</v>
      </c>
      <c r="G12" s="10" t="s">
        <v>36</v>
      </c>
      <c r="H12" s="5" t="s">
        <v>40</v>
      </c>
      <c r="I12" s="14">
        <v>44277</v>
      </c>
      <c r="J12" s="14">
        <v>44246</v>
      </c>
      <c r="K12" s="21" t="s">
        <v>32</v>
      </c>
      <c r="L12" s="21" t="s">
        <v>32</v>
      </c>
      <c r="M12" s="20">
        <v>975000</v>
      </c>
      <c r="N12" s="20">
        <v>975000</v>
      </c>
      <c r="O12" s="12">
        <v>0</v>
      </c>
      <c r="P12" s="19" t="s">
        <v>32</v>
      </c>
      <c r="Q12" s="19" t="s">
        <v>32</v>
      </c>
      <c r="R12" s="14">
        <v>44809</v>
      </c>
      <c r="S12" s="30">
        <v>10</v>
      </c>
      <c r="T12" s="13">
        <f t="shared" si="1"/>
        <v>52</v>
      </c>
      <c r="U12" s="28">
        <v>62</v>
      </c>
      <c r="V12" s="26">
        <v>6.05</v>
      </c>
      <c r="W12" s="13">
        <v>23</v>
      </c>
      <c r="X12" s="22" t="s">
        <v>37</v>
      </c>
      <c r="Y12" s="25">
        <v>44786</v>
      </c>
      <c r="Z12" s="24" t="s">
        <v>93</v>
      </c>
      <c r="AA12" s="24" t="s">
        <v>42</v>
      </c>
      <c r="AB12" s="17" t="s">
        <v>88</v>
      </c>
      <c r="AC12" s="11" t="s">
        <v>32</v>
      </c>
      <c r="AD12" s="11" t="s">
        <v>32</v>
      </c>
      <c r="AE12" s="6"/>
    </row>
    <row r="13" spans="1:31" x14ac:dyDescent="0.25">
      <c r="A13" s="10">
        <v>12</v>
      </c>
      <c r="B13" s="5" t="s">
        <v>79</v>
      </c>
      <c r="C13" s="5" t="s">
        <v>90</v>
      </c>
      <c r="D13" s="5"/>
      <c r="E13" s="5" t="s">
        <v>31</v>
      </c>
      <c r="F13" s="5" t="s">
        <v>49</v>
      </c>
      <c r="G13" s="10" t="s">
        <v>36</v>
      </c>
      <c r="H13" s="5" t="s">
        <v>40</v>
      </c>
      <c r="I13" s="14">
        <v>44404</v>
      </c>
      <c r="J13" s="14">
        <v>44372</v>
      </c>
      <c r="K13" s="21" t="s">
        <v>32</v>
      </c>
      <c r="L13" s="21" t="s">
        <v>32</v>
      </c>
      <c r="M13" s="20">
        <v>600000</v>
      </c>
      <c r="N13" s="20">
        <v>600000</v>
      </c>
      <c r="O13" s="12">
        <v>0</v>
      </c>
      <c r="P13" s="19" t="s">
        <v>32</v>
      </c>
      <c r="Q13" s="19" t="s">
        <v>32</v>
      </c>
      <c r="R13" s="14">
        <v>44824</v>
      </c>
      <c r="S13" s="30">
        <v>10</v>
      </c>
      <c r="T13" s="13">
        <f t="shared" si="1"/>
        <v>100</v>
      </c>
      <c r="U13" s="28">
        <v>110</v>
      </c>
      <c r="V13" s="26">
        <v>6.6</v>
      </c>
      <c r="W13" s="13">
        <v>2</v>
      </c>
      <c r="X13" s="22" t="s">
        <v>63</v>
      </c>
      <c r="Y13" s="25">
        <v>44782</v>
      </c>
      <c r="Z13" s="24" t="s">
        <v>38</v>
      </c>
      <c r="AA13" s="24" t="s">
        <v>34</v>
      </c>
      <c r="AB13" s="17" t="s">
        <v>53</v>
      </c>
      <c r="AC13" s="11" t="s">
        <v>32</v>
      </c>
      <c r="AD13" s="11" t="s">
        <v>32</v>
      </c>
      <c r="AE13" s="6"/>
    </row>
    <row r="14" spans="1:31" x14ac:dyDescent="0.25">
      <c r="A14" s="10">
        <v>13</v>
      </c>
      <c r="B14" s="5" t="s">
        <v>80</v>
      </c>
      <c r="C14" s="5" t="s">
        <v>92</v>
      </c>
      <c r="D14" s="5"/>
      <c r="E14" s="5" t="s">
        <v>31</v>
      </c>
      <c r="F14" s="5" t="s">
        <v>49</v>
      </c>
      <c r="G14" s="10" t="s">
        <v>36</v>
      </c>
      <c r="H14" s="5" t="s">
        <v>40</v>
      </c>
      <c r="I14" s="14">
        <v>44469</v>
      </c>
      <c r="J14" s="14">
        <v>44439</v>
      </c>
      <c r="K14" s="21" t="s">
        <v>32</v>
      </c>
      <c r="L14" s="21" t="s">
        <v>32</v>
      </c>
      <c r="M14" s="20">
        <v>500000</v>
      </c>
      <c r="N14" s="20">
        <v>500000</v>
      </c>
      <c r="O14" s="12">
        <v>0</v>
      </c>
      <c r="P14" s="19" t="s">
        <v>32</v>
      </c>
      <c r="Q14" s="19" t="s">
        <v>32</v>
      </c>
      <c r="R14" s="14">
        <v>44816</v>
      </c>
      <c r="S14" s="30">
        <v>10</v>
      </c>
      <c r="T14" s="13">
        <f t="shared" si="1"/>
        <v>4</v>
      </c>
      <c r="U14" s="28">
        <v>14</v>
      </c>
      <c r="V14" s="26">
        <v>0.7</v>
      </c>
      <c r="W14" s="13">
        <v>6</v>
      </c>
      <c r="X14" s="22" t="s">
        <v>63</v>
      </c>
      <c r="Y14" s="25">
        <v>44767</v>
      </c>
      <c r="Z14" s="24" t="s">
        <v>94</v>
      </c>
      <c r="AA14" s="24" t="s">
        <v>34</v>
      </c>
      <c r="AB14" s="17" t="s">
        <v>91</v>
      </c>
      <c r="AC14" s="11" t="s">
        <v>32</v>
      </c>
      <c r="AD14" s="11" t="s">
        <v>32</v>
      </c>
      <c r="AE14" s="6"/>
    </row>
    <row r="15" spans="1:31" x14ac:dyDescent="0.25">
      <c r="A15" s="10">
        <v>14</v>
      </c>
      <c r="B15" s="5" t="s">
        <v>99</v>
      </c>
      <c r="C15" s="5" t="s">
        <v>103</v>
      </c>
      <c r="D15" s="5"/>
      <c r="E15" s="5" t="s">
        <v>31</v>
      </c>
      <c r="F15" s="5" t="s">
        <v>35</v>
      </c>
      <c r="G15" s="10" t="s">
        <v>36</v>
      </c>
      <c r="H15" s="5" t="s">
        <v>50</v>
      </c>
      <c r="I15" s="14">
        <v>44194</v>
      </c>
      <c r="J15" s="14">
        <v>44162</v>
      </c>
      <c r="K15" s="21" t="s">
        <v>32</v>
      </c>
      <c r="L15" s="21" t="s">
        <v>32</v>
      </c>
      <c r="M15" s="20">
        <v>1666666</v>
      </c>
      <c r="N15" s="20">
        <v>1666666</v>
      </c>
      <c r="O15" s="12">
        <v>0</v>
      </c>
      <c r="P15" s="19" t="s">
        <v>32</v>
      </c>
      <c r="Q15" s="19" t="s">
        <v>32</v>
      </c>
      <c r="R15" s="14">
        <v>44820</v>
      </c>
      <c r="S15" s="30">
        <v>2</v>
      </c>
      <c r="T15" s="13">
        <f>U15-S15</f>
        <v>16</v>
      </c>
      <c r="U15" s="28">
        <v>18</v>
      </c>
      <c r="V15" s="26">
        <v>3</v>
      </c>
      <c r="W15" s="13">
        <v>1</v>
      </c>
      <c r="X15" s="22" t="s">
        <v>41</v>
      </c>
      <c r="Y15" s="25">
        <v>44792</v>
      </c>
      <c r="Z15" s="24" t="s">
        <v>94</v>
      </c>
      <c r="AA15" s="24" t="s">
        <v>34</v>
      </c>
      <c r="AB15" s="17" t="s">
        <v>102</v>
      </c>
      <c r="AC15" s="11" t="s">
        <v>32</v>
      </c>
      <c r="AD15" s="11" t="s">
        <v>32</v>
      </c>
      <c r="AE15" s="6"/>
    </row>
    <row r="16" spans="1:31" x14ac:dyDescent="0.25">
      <c r="A16" s="10">
        <v>15</v>
      </c>
      <c r="B16" s="5" t="s">
        <v>47</v>
      </c>
      <c r="C16" s="5" t="s">
        <v>52</v>
      </c>
      <c r="D16" s="5"/>
      <c r="E16" s="5" t="s">
        <v>31</v>
      </c>
      <c r="F16" s="5" t="s">
        <v>35</v>
      </c>
      <c r="G16" s="10" t="s">
        <v>36</v>
      </c>
      <c r="H16" s="5" t="s">
        <v>50</v>
      </c>
      <c r="I16" s="14">
        <v>44408</v>
      </c>
      <c r="J16" s="14">
        <v>44378</v>
      </c>
      <c r="K16" s="21" t="s">
        <v>32</v>
      </c>
      <c r="L16" s="21" t="s">
        <v>32</v>
      </c>
      <c r="M16" s="20">
        <v>1500000</v>
      </c>
      <c r="N16" s="20">
        <v>1500000</v>
      </c>
      <c r="O16" s="12">
        <v>0</v>
      </c>
      <c r="P16" s="19" t="s">
        <v>32</v>
      </c>
      <c r="Q16" s="19" t="s">
        <v>32</v>
      </c>
      <c r="R16" s="14">
        <v>44826</v>
      </c>
      <c r="S16" s="30">
        <v>5</v>
      </c>
      <c r="T16" s="13">
        <f t="shared" ref="T16:T20" si="2">U16-S16</f>
        <v>117</v>
      </c>
      <c r="U16" s="28">
        <v>122</v>
      </c>
      <c r="V16" s="26">
        <v>18.3</v>
      </c>
      <c r="W16" s="13">
        <v>1</v>
      </c>
      <c r="X16" s="22" t="s">
        <v>41</v>
      </c>
      <c r="Y16" s="25">
        <v>44789</v>
      </c>
      <c r="Z16" s="24" t="s">
        <v>38</v>
      </c>
      <c r="AA16" s="24" t="s">
        <v>34</v>
      </c>
      <c r="AB16" s="17" t="s">
        <v>53</v>
      </c>
      <c r="AC16" s="11" t="s">
        <v>32</v>
      </c>
      <c r="AD16" s="11" t="s">
        <v>32</v>
      </c>
      <c r="AE16" s="6"/>
    </row>
    <row r="17" spans="1:31" x14ac:dyDescent="0.25">
      <c r="A17" s="10">
        <v>16</v>
      </c>
      <c r="B17" s="5" t="s">
        <v>101</v>
      </c>
      <c r="C17" s="5" t="s">
        <v>105</v>
      </c>
      <c r="D17" s="5"/>
      <c r="E17" s="5" t="s">
        <v>31</v>
      </c>
      <c r="F17" s="5" t="s">
        <v>35</v>
      </c>
      <c r="G17" s="10" t="s">
        <v>36</v>
      </c>
      <c r="H17" s="5" t="s">
        <v>50</v>
      </c>
      <c r="I17" s="14">
        <v>44274</v>
      </c>
      <c r="J17" s="14">
        <v>44244</v>
      </c>
      <c r="K17" s="21" t="s">
        <v>32</v>
      </c>
      <c r="L17" s="21" t="s">
        <v>32</v>
      </c>
      <c r="M17" s="20">
        <v>1315790</v>
      </c>
      <c r="N17" s="20">
        <v>1315790</v>
      </c>
      <c r="O17" s="12">
        <v>0</v>
      </c>
      <c r="P17" s="19" t="s">
        <v>32</v>
      </c>
      <c r="Q17" s="19" t="s">
        <v>32</v>
      </c>
      <c r="R17" s="14">
        <v>44831</v>
      </c>
      <c r="S17" s="30">
        <v>2</v>
      </c>
      <c r="T17" s="13">
        <f t="shared" si="2"/>
        <v>568</v>
      </c>
      <c r="U17" s="28">
        <v>570</v>
      </c>
      <c r="V17" s="26">
        <v>75</v>
      </c>
      <c r="W17" s="13">
        <v>1</v>
      </c>
      <c r="X17" s="22" t="s">
        <v>41</v>
      </c>
      <c r="Y17" s="25">
        <v>44803</v>
      </c>
      <c r="Z17" s="24" t="s">
        <v>38</v>
      </c>
      <c r="AA17" s="24" t="s">
        <v>34</v>
      </c>
      <c r="AB17" s="17" t="s">
        <v>104</v>
      </c>
      <c r="AC17" s="11" t="s">
        <v>32</v>
      </c>
      <c r="AD17" s="11" t="s">
        <v>32</v>
      </c>
      <c r="AE17" s="6"/>
    </row>
    <row r="18" spans="1:31" x14ac:dyDescent="0.25">
      <c r="A18" s="10">
        <v>17</v>
      </c>
      <c r="B18" s="5" t="s">
        <v>95</v>
      </c>
      <c r="C18" s="5" t="s">
        <v>106</v>
      </c>
      <c r="D18" s="5"/>
      <c r="E18" s="5" t="s">
        <v>31</v>
      </c>
      <c r="F18" s="5" t="s">
        <v>35</v>
      </c>
      <c r="G18" s="10" t="s">
        <v>36</v>
      </c>
      <c r="H18" s="5" t="s">
        <v>98</v>
      </c>
      <c r="I18" s="14">
        <v>44239</v>
      </c>
      <c r="J18" s="14">
        <v>44209</v>
      </c>
      <c r="K18" s="21" t="s">
        <v>32</v>
      </c>
      <c r="L18" s="21" t="s">
        <v>32</v>
      </c>
      <c r="M18" s="20">
        <v>66119874</v>
      </c>
      <c r="N18" s="20">
        <v>66119874</v>
      </c>
      <c r="O18" s="12">
        <v>0</v>
      </c>
      <c r="P18" s="19" t="s">
        <v>32</v>
      </c>
      <c r="Q18" s="19" t="s">
        <v>32</v>
      </c>
      <c r="R18" s="14">
        <v>44830</v>
      </c>
      <c r="S18" s="30">
        <v>10</v>
      </c>
      <c r="T18" s="13">
        <f t="shared" si="2"/>
        <v>55</v>
      </c>
      <c r="U18" s="28">
        <v>65</v>
      </c>
      <c r="V18" s="26">
        <v>429.78</v>
      </c>
      <c r="W18" s="13">
        <v>6</v>
      </c>
      <c r="X18" s="22" t="s">
        <v>46</v>
      </c>
      <c r="Y18" s="25">
        <v>44798</v>
      </c>
      <c r="Z18" s="24" t="s">
        <v>51</v>
      </c>
      <c r="AA18" s="24" t="s">
        <v>45</v>
      </c>
      <c r="AB18" s="17" t="s">
        <v>107</v>
      </c>
      <c r="AC18" s="11" t="s">
        <v>32</v>
      </c>
      <c r="AD18" s="11" t="s">
        <v>32</v>
      </c>
      <c r="AE18" s="6"/>
    </row>
    <row r="19" spans="1:31" x14ac:dyDescent="0.25">
      <c r="A19" s="10">
        <v>18</v>
      </c>
      <c r="B19" s="5" t="s">
        <v>96</v>
      </c>
      <c r="C19" s="5" t="s">
        <v>109</v>
      </c>
      <c r="D19" s="5"/>
      <c r="E19" s="5" t="s">
        <v>31</v>
      </c>
      <c r="F19" s="5" t="s">
        <v>35</v>
      </c>
      <c r="G19" s="10" t="s">
        <v>36</v>
      </c>
      <c r="H19" s="5" t="s">
        <v>98</v>
      </c>
      <c r="I19" s="14">
        <v>44601</v>
      </c>
      <c r="J19" s="14">
        <v>44571</v>
      </c>
      <c r="K19" s="21" t="s">
        <v>32</v>
      </c>
      <c r="L19" s="21" t="s">
        <v>32</v>
      </c>
      <c r="M19" s="20">
        <v>2870000</v>
      </c>
      <c r="N19" s="20">
        <v>2870000</v>
      </c>
      <c r="O19" s="12">
        <v>0</v>
      </c>
      <c r="P19" s="19" t="s">
        <v>32</v>
      </c>
      <c r="Q19" s="19" t="s">
        <v>32</v>
      </c>
      <c r="R19" s="14">
        <v>44810</v>
      </c>
      <c r="S19" s="30">
        <v>10</v>
      </c>
      <c r="T19" s="13">
        <f t="shared" si="2"/>
        <v>770</v>
      </c>
      <c r="U19" s="28">
        <v>780</v>
      </c>
      <c r="V19" s="26">
        <v>223.86</v>
      </c>
      <c r="W19" s="13">
        <v>1</v>
      </c>
      <c r="X19" s="22" t="s">
        <v>37</v>
      </c>
      <c r="Y19" s="25">
        <v>44791</v>
      </c>
      <c r="Z19" s="24" t="s">
        <v>51</v>
      </c>
      <c r="AA19" s="24" t="s">
        <v>45</v>
      </c>
      <c r="AB19" s="17" t="s">
        <v>108</v>
      </c>
      <c r="AC19" s="11" t="s">
        <v>32</v>
      </c>
      <c r="AD19" s="11" t="s">
        <v>32</v>
      </c>
      <c r="AE19" s="6"/>
    </row>
    <row r="20" spans="1:31" x14ac:dyDescent="0.25">
      <c r="A20" s="10">
        <v>19</v>
      </c>
      <c r="B20" s="5" t="s">
        <v>100</v>
      </c>
      <c r="C20" s="5" t="s">
        <v>110</v>
      </c>
      <c r="D20" s="5"/>
      <c r="E20" s="5" t="s">
        <v>31</v>
      </c>
      <c r="F20" s="5" t="s">
        <v>35</v>
      </c>
      <c r="G20" s="10" t="s">
        <v>36</v>
      </c>
      <c r="H20" s="5" t="s">
        <v>97</v>
      </c>
      <c r="I20" s="14">
        <v>44757</v>
      </c>
      <c r="J20" s="14">
        <v>44582</v>
      </c>
      <c r="K20" s="21" t="s">
        <v>32</v>
      </c>
      <c r="L20" s="21" t="s">
        <v>32</v>
      </c>
      <c r="M20" s="20">
        <v>2742790</v>
      </c>
      <c r="N20" s="20">
        <v>2742790</v>
      </c>
      <c r="O20" s="12">
        <v>0</v>
      </c>
      <c r="P20" s="19" t="s">
        <v>32</v>
      </c>
      <c r="Q20" s="19" t="s">
        <v>32</v>
      </c>
      <c r="R20" s="14">
        <v>44827</v>
      </c>
      <c r="S20" s="30">
        <v>2</v>
      </c>
      <c r="T20" s="13">
        <f t="shared" si="2"/>
        <v>55</v>
      </c>
      <c r="U20" s="28">
        <v>57</v>
      </c>
      <c r="V20" s="26">
        <v>15.63</v>
      </c>
      <c r="W20" s="13">
        <v>12</v>
      </c>
      <c r="X20" s="22" t="s">
        <v>41</v>
      </c>
      <c r="Y20" s="25">
        <v>44770</v>
      </c>
      <c r="Z20" s="24" t="s">
        <v>51</v>
      </c>
      <c r="AA20" s="24" t="s">
        <v>45</v>
      </c>
      <c r="AB20" s="17" t="s">
        <v>56</v>
      </c>
      <c r="AC20" s="11" t="s">
        <v>32</v>
      </c>
      <c r="AD20" s="11" t="s">
        <v>32</v>
      </c>
      <c r="AE20" s="6"/>
    </row>
    <row r="21" spans="1:31" x14ac:dyDescent="0.25">
      <c r="A21" s="10">
        <v>20</v>
      </c>
      <c r="B21" s="5" t="s">
        <v>111</v>
      </c>
      <c r="C21" s="5" t="s">
        <v>114</v>
      </c>
      <c r="D21" s="5"/>
      <c r="E21" s="5" t="s">
        <v>119</v>
      </c>
      <c r="F21" s="5" t="s">
        <v>35</v>
      </c>
      <c r="G21" s="10" t="s">
        <v>43</v>
      </c>
      <c r="H21" s="5" t="s">
        <v>39</v>
      </c>
      <c r="I21" s="14">
        <v>44646</v>
      </c>
      <c r="J21" s="14">
        <v>44816</v>
      </c>
      <c r="K21" s="21" t="s">
        <v>32</v>
      </c>
      <c r="L21" s="27" t="s">
        <v>120</v>
      </c>
      <c r="M21" s="20">
        <v>226190476</v>
      </c>
      <c r="N21" s="20">
        <v>226190476</v>
      </c>
      <c r="O21" s="12">
        <v>0</v>
      </c>
      <c r="P21" s="31">
        <v>44816</v>
      </c>
      <c r="Q21" s="31">
        <v>44819</v>
      </c>
      <c r="R21" s="14">
        <v>44823</v>
      </c>
      <c r="S21" s="30">
        <v>10</v>
      </c>
      <c r="T21" s="13">
        <f>U21-S21</f>
        <v>11</v>
      </c>
      <c r="U21" s="28">
        <v>21</v>
      </c>
      <c r="V21" s="26">
        <v>475</v>
      </c>
      <c r="W21" s="13">
        <v>18</v>
      </c>
      <c r="X21" s="22" t="s">
        <v>122</v>
      </c>
      <c r="Y21" s="25">
        <v>44819</v>
      </c>
      <c r="Z21" s="24" t="s">
        <v>125</v>
      </c>
      <c r="AA21" s="24" t="s">
        <v>33</v>
      </c>
      <c r="AB21" s="17" t="s">
        <v>57</v>
      </c>
      <c r="AC21" s="11" t="s">
        <v>32</v>
      </c>
      <c r="AD21" s="32">
        <v>10.18</v>
      </c>
      <c r="AE21" s="6"/>
    </row>
    <row r="22" spans="1:31" x14ac:dyDescent="0.25">
      <c r="A22" s="10">
        <v>21</v>
      </c>
      <c r="B22" s="5" t="s">
        <v>112</v>
      </c>
      <c r="C22" s="5" t="s">
        <v>116</v>
      </c>
      <c r="D22" s="5"/>
      <c r="E22" s="5" t="s">
        <v>31</v>
      </c>
      <c r="F22" s="5" t="s">
        <v>35</v>
      </c>
      <c r="G22" s="10" t="s">
        <v>43</v>
      </c>
      <c r="H22" s="5" t="s">
        <v>39</v>
      </c>
      <c r="I22" s="14">
        <v>44769</v>
      </c>
      <c r="J22" s="14">
        <v>44734</v>
      </c>
      <c r="K22" s="21" t="s">
        <v>32</v>
      </c>
      <c r="L22" s="27" t="s">
        <v>121</v>
      </c>
      <c r="M22" s="20">
        <v>30000000</v>
      </c>
      <c r="N22" s="20">
        <v>30000000</v>
      </c>
      <c r="O22" s="12">
        <v>0</v>
      </c>
      <c r="P22" s="31">
        <v>44790</v>
      </c>
      <c r="Q22" s="31">
        <v>44810</v>
      </c>
      <c r="R22" s="14">
        <v>44817</v>
      </c>
      <c r="S22" s="30">
        <v>1</v>
      </c>
      <c r="T22" s="13">
        <f>U22-S22</f>
        <v>26.3</v>
      </c>
      <c r="U22" s="28">
        <v>27.3</v>
      </c>
      <c r="V22" s="26">
        <v>82</v>
      </c>
      <c r="W22" s="13">
        <v>4</v>
      </c>
      <c r="X22" s="22" t="s">
        <v>123</v>
      </c>
      <c r="Y22" s="25">
        <v>44810</v>
      </c>
      <c r="Z22" s="24" t="s">
        <v>44</v>
      </c>
      <c r="AA22" s="16" t="s">
        <v>42</v>
      </c>
      <c r="AB22" s="17" t="s">
        <v>115</v>
      </c>
      <c r="AC22" s="11" t="s">
        <v>32</v>
      </c>
      <c r="AD22" s="32">
        <v>0.33</v>
      </c>
      <c r="AE22" s="6"/>
    </row>
    <row r="23" spans="1:31" x14ac:dyDescent="0.25">
      <c r="A23" s="10">
        <v>22</v>
      </c>
      <c r="B23" s="33" t="s">
        <v>113</v>
      </c>
      <c r="C23" s="5" t="s">
        <v>117</v>
      </c>
      <c r="D23" s="5"/>
      <c r="E23" s="5" t="s">
        <v>31</v>
      </c>
      <c r="F23" s="5" t="s">
        <v>35</v>
      </c>
      <c r="G23" s="10" t="s">
        <v>43</v>
      </c>
      <c r="H23" s="5" t="s">
        <v>39</v>
      </c>
      <c r="I23" s="14">
        <v>44610</v>
      </c>
      <c r="J23" s="14">
        <v>44790</v>
      </c>
      <c r="K23" s="21" t="s">
        <v>32</v>
      </c>
      <c r="L23" s="27" t="s">
        <v>121</v>
      </c>
      <c r="M23" s="20">
        <v>104166666</v>
      </c>
      <c r="N23" s="20">
        <v>104166666</v>
      </c>
      <c r="O23" s="17">
        <v>0</v>
      </c>
      <c r="P23" s="31">
        <v>44790</v>
      </c>
      <c r="Q23" s="31">
        <v>44797</v>
      </c>
      <c r="R23" s="14">
        <v>44806</v>
      </c>
      <c r="S23" s="30">
        <v>1</v>
      </c>
      <c r="T23" s="13">
        <f>U23-S23</f>
        <v>3.8</v>
      </c>
      <c r="U23" s="28">
        <v>4.8</v>
      </c>
      <c r="V23" s="26">
        <v>50</v>
      </c>
      <c r="W23" s="13">
        <v>2</v>
      </c>
      <c r="X23" s="22" t="s">
        <v>124</v>
      </c>
      <c r="Y23" s="25">
        <v>44797</v>
      </c>
      <c r="Z23" s="24" t="s">
        <v>44</v>
      </c>
      <c r="AA23" s="16" t="s">
        <v>42</v>
      </c>
      <c r="AB23" s="17" t="s">
        <v>118</v>
      </c>
      <c r="AC23" s="11" t="s">
        <v>32</v>
      </c>
      <c r="AD23" s="32">
        <v>0.3</v>
      </c>
      <c r="AE23" s="6"/>
    </row>
    <row r="24" spans="1:31" x14ac:dyDescent="0.25">
      <c r="A24" s="10"/>
      <c r="B24" s="33"/>
      <c r="C24" s="5"/>
      <c r="D24" s="5"/>
      <c r="E24" s="5"/>
      <c r="F24" s="5"/>
      <c r="G24" s="10"/>
      <c r="H24" s="5"/>
      <c r="I24" s="14"/>
      <c r="J24" s="14"/>
      <c r="K24" s="21"/>
      <c r="L24" s="27"/>
      <c r="M24" s="20"/>
      <c r="N24" s="20"/>
      <c r="O24" s="17"/>
      <c r="P24" s="31"/>
      <c r="Q24" s="31"/>
      <c r="R24" s="14"/>
      <c r="S24" s="30"/>
      <c r="T24" s="13"/>
      <c r="U24" s="28"/>
      <c r="V24" s="26"/>
      <c r="W24" s="13"/>
      <c r="X24" s="22"/>
      <c r="Y24" s="25"/>
      <c r="Z24" s="24"/>
      <c r="AA24" s="16"/>
      <c r="AB24" s="17"/>
      <c r="AC24" s="11"/>
      <c r="AD24" s="32"/>
      <c r="AE24" s="6"/>
    </row>
    <row r="25" spans="1:31" ht="30" x14ac:dyDescent="0.25">
      <c r="A25" s="10">
        <v>23</v>
      </c>
      <c r="B25" s="34" t="s">
        <v>126</v>
      </c>
      <c r="C25" s="34" t="s">
        <v>155</v>
      </c>
      <c r="D25" s="34"/>
      <c r="E25" s="34" t="s">
        <v>31</v>
      </c>
      <c r="F25" s="34" t="s">
        <v>35</v>
      </c>
      <c r="G25" s="34" t="s">
        <v>141</v>
      </c>
      <c r="H25" s="5" t="s">
        <v>39</v>
      </c>
      <c r="I25" s="40" t="s">
        <v>32</v>
      </c>
      <c r="J25" s="40" t="s">
        <v>32</v>
      </c>
      <c r="K25" s="34" t="s">
        <v>156</v>
      </c>
      <c r="L25" s="35" t="s">
        <v>189</v>
      </c>
      <c r="M25" s="36">
        <v>17242368</v>
      </c>
      <c r="N25" s="36">
        <v>0</v>
      </c>
      <c r="O25" s="37">
        <v>17242368</v>
      </c>
      <c r="P25" s="31">
        <v>44797</v>
      </c>
      <c r="Q25" s="31">
        <v>44799</v>
      </c>
      <c r="R25" s="14">
        <v>44810</v>
      </c>
      <c r="S25" s="37">
        <v>2</v>
      </c>
      <c r="T25" s="36">
        <f>U25-S25</f>
        <v>324</v>
      </c>
      <c r="U25" s="36">
        <v>326</v>
      </c>
      <c r="V25" s="34">
        <v>562.10119680000003</v>
      </c>
      <c r="W25" s="13">
        <v>40298</v>
      </c>
      <c r="X25" s="34" t="s">
        <v>164</v>
      </c>
      <c r="Y25" s="25">
        <v>44805</v>
      </c>
      <c r="Z25" s="34" t="s">
        <v>44</v>
      </c>
      <c r="AA25" s="34" t="s">
        <v>42</v>
      </c>
      <c r="AB25" s="37" t="s">
        <v>145</v>
      </c>
      <c r="AC25" s="6" t="s">
        <v>32</v>
      </c>
      <c r="AD25" s="38">
        <v>29.812000000000001</v>
      </c>
      <c r="AE25" s="34"/>
    </row>
    <row r="26" spans="1:31" x14ac:dyDescent="0.25">
      <c r="A26" s="10">
        <v>24</v>
      </c>
      <c r="B26" s="34" t="s">
        <v>127</v>
      </c>
      <c r="C26" s="34" t="s">
        <v>157</v>
      </c>
      <c r="D26" s="34"/>
      <c r="E26" s="34" t="s">
        <v>31</v>
      </c>
      <c r="F26" s="34" t="s">
        <v>49</v>
      </c>
      <c r="G26" s="34" t="s">
        <v>142</v>
      </c>
      <c r="H26" s="5" t="s">
        <v>39</v>
      </c>
      <c r="I26" s="40" t="s">
        <v>32</v>
      </c>
      <c r="J26" s="40" t="s">
        <v>32</v>
      </c>
      <c r="K26" s="34" t="s">
        <v>158</v>
      </c>
      <c r="L26" s="34" t="s">
        <v>188</v>
      </c>
      <c r="M26" s="36">
        <v>2100000</v>
      </c>
      <c r="N26" s="36">
        <v>1500000</v>
      </c>
      <c r="O26" s="37">
        <v>600000</v>
      </c>
      <c r="P26" s="31">
        <v>44798</v>
      </c>
      <c r="Q26" s="31">
        <v>44803</v>
      </c>
      <c r="R26" s="14">
        <v>44812</v>
      </c>
      <c r="S26" s="37">
        <v>10</v>
      </c>
      <c r="T26" s="36">
        <f t="shared" ref="T26:T39" si="3">U26-S26</f>
        <v>24</v>
      </c>
      <c r="U26" s="36">
        <v>34</v>
      </c>
      <c r="V26" s="34">
        <v>7.14</v>
      </c>
      <c r="W26" s="36">
        <v>57509</v>
      </c>
      <c r="X26" s="34" t="s">
        <v>159</v>
      </c>
      <c r="Y26" s="25">
        <v>44810</v>
      </c>
      <c r="Z26" s="34" t="s">
        <v>38</v>
      </c>
      <c r="AA26" s="34" t="s">
        <v>34</v>
      </c>
      <c r="AB26" s="37" t="s">
        <v>146</v>
      </c>
      <c r="AC26" s="6" t="s">
        <v>32</v>
      </c>
      <c r="AD26" s="38">
        <v>0.68500000000000005</v>
      </c>
      <c r="AE26" s="34"/>
    </row>
    <row r="27" spans="1:31" x14ac:dyDescent="0.25">
      <c r="A27" s="10">
        <v>25</v>
      </c>
      <c r="B27" s="34" t="s">
        <v>128</v>
      </c>
      <c r="C27" s="34" t="s">
        <v>160</v>
      </c>
      <c r="D27" s="34"/>
      <c r="E27" s="34" t="s">
        <v>31</v>
      </c>
      <c r="F27" s="34" t="s">
        <v>49</v>
      </c>
      <c r="G27" s="34" t="s">
        <v>142</v>
      </c>
      <c r="H27" s="5" t="s">
        <v>39</v>
      </c>
      <c r="I27" s="40" t="s">
        <v>32</v>
      </c>
      <c r="J27" s="40" t="s">
        <v>32</v>
      </c>
      <c r="K27" s="34" t="s">
        <v>156</v>
      </c>
      <c r="L27" s="34" t="s">
        <v>187</v>
      </c>
      <c r="M27" s="36">
        <v>3000000</v>
      </c>
      <c r="N27" s="36">
        <v>3000000</v>
      </c>
      <c r="O27" s="37">
        <v>0</v>
      </c>
      <c r="P27" s="31">
        <v>44799</v>
      </c>
      <c r="Q27" s="31">
        <v>44803</v>
      </c>
      <c r="R27" s="14">
        <v>44812</v>
      </c>
      <c r="S27" s="37">
        <v>10</v>
      </c>
      <c r="T27" s="36">
        <f t="shared" si="3"/>
        <v>26</v>
      </c>
      <c r="U27" s="36">
        <v>36</v>
      </c>
      <c r="V27" s="34">
        <v>10.8</v>
      </c>
      <c r="W27" s="36">
        <v>630</v>
      </c>
      <c r="X27" s="34" t="s">
        <v>159</v>
      </c>
      <c r="Y27" s="25">
        <v>44809</v>
      </c>
      <c r="Z27" s="34" t="s">
        <v>143</v>
      </c>
      <c r="AA27" s="34" t="s">
        <v>34</v>
      </c>
      <c r="AB27" s="37" t="s">
        <v>147</v>
      </c>
      <c r="AC27" s="6" t="s">
        <v>32</v>
      </c>
      <c r="AD27" s="38">
        <v>0.45</v>
      </c>
      <c r="AE27" s="34"/>
    </row>
    <row r="28" spans="1:31" x14ac:dyDescent="0.25">
      <c r="A28" s="10">
        <v>26</v>
      </c>
      <c r="B28" s="34" t="s">
        <v>129</v>
      </c>
      <c r="C28" s="34" t="s">
        <v>161</v>
      </c>
      <c r="D28" s="34"/>
      <c r="E28" s="34" t="s">
        <v>31</v>
      </c>
      <c r="F28" s="34" t="s">
        <v>49</v>
      </c>
      <c r="G28" s="34" t="s">
        <v>142</v>
      </c>
      <c r="H28" s="5" t="s">
        <v>39</v>
      </c>
      <c r="I28" s="40" t="s">
        <v>32</v>
      </c>
      <c r="J28" s="40" t="s">
        <v>32</v>
      </c>
      <c r="K28" s="34" t="s">
        <v>162</v>
      </c>
      <c r="L28" s="34" t="s">
        <v>186</v>
      </c>
      <c r="M28" s="36">
        <v>2978000</v>
      </c>
      <c r="N28" s="36">
        <v>2978000</v>
      </c>
      <c r="O28" s="37">
        <v>0</v>
      </c>
      <c r="P28" s="31">
        <v>44798</v>
      </c>
      <c r="Q28" s="31">
        <v>44803</v>
      </c>
      <c r="R28" s="14">
        <v>44812</v>
      </c>
      <c r="S28" s="37">
        <v>10</v>
      </c>
      <c r="T28" s="36">
        <f t="shared" si="3"/>
        <v>51</v>
      </c>
      <c r="U28" s="36">
        <v>61</v>
      </c>
      <c r="V28" s="34">
        <v>18.165800000000001</v>
      </c>
      <c r="W28" s="36">
        <v>1239</v>
      </c>
      <c r="X28" s="34" t="s">
        <v>163</v>
      </c>
      <c r="Y28" s="25">
        <v>44809</v>
      </c>
      <c r="Z28" s="34" t="s">
        <v>143</v>
      </c>
      <c r="AA28" s="34" t="s">
        <v>34</v>
      </c>
      <c r="AB28" s="37" t="s">
        <v>148</v>
      </c>
      <c r="AC28" s="6" t="s">
        <v>32</v>
      </c>
      <c r="AD28" s="38">
        <v>0.4</v>
      </c>
      <c r="AE28" s="34"/>
    </row>
    <row r="29" spans="1:31" ht="45" x14ac:dyDescent="0.25">
      <c r="A29" s="38">
        <v>27</v>
      </c>
      <c r="B29" s="34" t="s">
        <v>130</v>
      </c>
      <c r="C29" s="34" t="s">
        <v>192</v>
      </c>
      <c r="D29" s="34"/>
      <c r="E29" s="34" t="s">
        <v>31</v>
      </c>
      <c r="F29" s="34" t="s">
        <v>35</v>
      </c>
      <c r="G29" s="34" t="s">
        <v>141</v>
      </c>
      <c r="H29" s="5" t="s">
        <v>39</v>
      </c>
      <c r="I29" s="40" t="s">
        <v>32</v>
      </c>
      <c r="J29" s="40" t="s">
        <v>32</v>
      </c>
      <c r="K29" s="34" t="s">
        <v>156</v>
      </c>
      <c r="L29" s="35" t="s">
        <v>190</v>
      </c>
      <c r="M29" s="36">
        <v>15840000</v>
      </c>
      <c r="N29" s="36">
        <v>15840000</v>
      </c>
      <c r="O29" s="37">
        <v>0</v>
      </c>
      <c r="P29" s="31">
        <v>44809</v>
      </c>
      <c r="Q29" s="31">
        <v>44811</v>
      </c>
      <c r="R29" s="14">
        <v>44819</v>
      </c>
      <c r="S29" s="37">
        <v>10</v>
      </c>
      <c r="T29" s="36">
        <f t="shared" si="3"/>
        <v>500</v>
      </c>
      <c r="U29" s="36">
        <v>510</v>
      </c>
      <c r="V29" s="34">
        <v>807.84</v>
      </c>
      <c r="W29" s="36">
        <v>59686</v>
      </c>
      <c r="X29" s="34" t="s">
        <v>164</v>
      </c>
      <c r="Y29" s="25">
        <v>44816</v>
      </c>
      <c r="Z29" s="34" t="s">
        <v>144</v>
      </c>
      <c r="AA29" s="34" t="s">
        <v>33</v>
      </c>
      <c r="AB29" s="37" t="s">
        <v>149</v>
      </c>
      <c r="AC29" s="6" t="s">
        <v>32</v>
      </c>
      <c r="AD29" s="38">
        <v>42.826000000000001</v>
      </c>
      <c r="AE29" s="34"/>
    </row>
    <row r="30" spans="1:31" x14ac:dyDescent="0.25">
      <c r="A30" s="10">
        <v>28</v>
      </c>
      <c r="B30" s="34" t="s">
        <v>131</v>
      </c>
      <c r="C30" s="34" t="s">
        <v>165</v>
      </c>
      <c r="D30" s="34"/>
      <c r="E30" s="34" t="s">
        <v>31</v>
      </c>
      <c r="F30" s="34" t="s">
        <v>49</v>
      </c>
      <c r="G30" s="34" t="s">
        <v>142</v>
      </c>
      <c r="H30" s="5" t="s">
        <v>39</v>
      </c>
      <c r="I30" s="40" t="s">
        <v>32</v>
      </c>
      <c r="J30" s="40" t="s">
        <v>32</v>
      </c>
      <c r="K30" s="34" t="s">
        <v>158</v>
      </c>
      <c r="L30" s="34" t="s">
        <v>185</v>
      </c>
      <c r="M30" s="36">
        <v>1600000</v>
      </c>
      <c r="N30" s="36">
        <v>1600000</v>
      </c>
      <c r="O30" s="37">
        <v>0</v>
      </c>
      <c r="P30" s="31">
        <v>44809</v>
      </c>
      <c r="Q30" s="31">
        <v>44812</v>
      </c>
      <c r="R30" s="14">
        <v>44820</v>
      </c>
      <c r="S30" s="37">
        <v>10</v>
      </c>
      <c r="T30" s="36">
        <f t="shared" si="3"/>
        <v>45</v>
      </c>
      <c r="U30" s="36">
        <v>55</v>
      </c>
      <c r="V30" s="34">
        <v>8.8000000000000007</v>
      </c>
      <c r="W30" s="36">
        <v>634</v>
      </c>
      <c r="X30" s="34" t="s">
        <v>159</v>
      </c>
      <c r="Y30" s="25">
        <v>44817</v>
      </c>
      <c r="Z30" s="34" t="s">
        <v>143</v>
      </c>
      <c r="AA30" s="34" t="s">
        <v>34</v>
      </c>
      <c r="AB30" s="37" t="s">
        <v>146</v>
      </c>
      <c r="AC30" s="6" t="s">
        <v>32</v>
      </c>
      <c r="AD30" s="4">
        <v>0.19829999999999998</v>
      </c>
      <c r="AE30" s="34"/>
    </row>
    <row r="31" spans="1:31" x14ac:dyDescent="0.25">
      <c r="A31" s="10">
        <v>29</v>
      </c>
      <c r="B31" s="34" t="s">
        <v>132</v>
      </c>
      <c r="C31" s="34" t="s">
        <v>166</v>
      </c>
      <c r="D31" s="34"/>
      <c r="E31" s="34" t="s">
        <v>31</v>
      </c>
      <c r="F31" s="34" t="s">
        <v>49</v>
      </c>
      <c r="G31" s="34" t="s">
        <v>142</v>
      </c>
      <c r="H31" s="5" t="s">
        <v>39</v>
      </c>
      <c r="I31" s="40" t="s">
        <v>32</v>
      </c>
      <c r="J31" s="40" t="s">
        <v>32</v>
      </c>
      <c r="K31" s="34" t="s">
        <v>167</v>
      </c>
      <c r="L31" s="34" t="s">
        <v>184</v>
      </c>
      <c r="M31" s="36">
        <v>2850000</v>
      </c>
      <c r="N31" s="36">
        <v>2850000</v>
      </c>
      <c r="O31" s="37">
        <v>0</v>
      </c>
      <c r="P31" s="31">
        <v>44810</v>
      </c>
      <c r="Q31" s="31">
        <v>44813</v>
      </c>
      <c r="R31" s="14">
        <v>44823</v>
      </c>
      <c r="S31" s="37">
        <v>10</v>
      </c>
      <c r="T31" s="36">
        <f t="shared" si="3"/>
        <v>30</v>
      </c>
      <c r="U31" s="36">
        <v>40</v>
      </c>
      <c r="V31" s="34">
        <v>11.4</v>
      </c>
      <c r="W31" s="36">
        <v>728</v>
      </c>
      <c r="X31" s="34" t="s">
        <v>159</v>
      </c>
      <c r="Y31" s="25">
        <v>44818</v>
      </c>
      <c r="Z31" s="34" t="s">
        <v>51</v>
      </c>
      <c r="AA31" s="34" t="s">
        <v>45</v>
      </c>
      <c r="AB31" s="37" t="s">
        <v>150</v>
      </c>
      <c r="AC31" s="6" t="s">
        <v>32</v>
      </c>
      <c r="AD31" s="38">
        <v>0.48</v>
      </c>
      <c r="AE31" s="34"/>
    </row>
    <row r="32" spans="1:31" x14ac:dyDescent="0.25">
      <c r="A32" s="10">
        <v>30</v>
      </c>
      <c r="B32" s="34" t="s">
        <v>133</v>
      </c>
      <c r="C32" s="34" t="s">
        <v>168</v>
      </c>
      <c r="D32" s="34"/>
      <c r="E32" s="34" t="s">
        <v>31</v>
      </c>
      <c r="F32" s="34" t="s">
        <v>49</v>
      </c>
      <c r="G32" s="34" t="s">
        <v>142</v>
      </c>
      <c r="H32" s="5" t="s">
        <v>39</v>
      </c>
      <c r="I32" s="40" t="s">
        <v>32</v>
      </c>
      <c r="J32" s="40" t="s">
        <v>32</v>
      </c>
      <c r="K32" s="34" t="s">
        <v>169</v>
      </c>
      <c r="L32" s="34" t="s">
        <v>183</v>
      </c>
      <c r="M32" s="36">
        <v>4070000</v>
      </c>
      <c r="N32" s="36">
        <v>4070000</v>
      </c>
      <c r="O32" s="37">
        <v>0</v>
      </c>
      <c r="P32" s="31">
        <v>44812</v>
      </c>
      <c r="Q32" s="31">
        <v>44817</v>
      </c>
      <c r="R32" s="14">
        <v>44825</v>
      </c>
      <c r="S32" s="37">
        <v>10</v>
      </c>
      <c r="T32" s="36">
        <f t="shared" si="3"/>
        <v>1</v>
      </c>
      <c r="U32" s="36">
        <v>11</v>
      </c>
      <c r="V32" s="34">
        <v>4.4770000000000003</v>
      </c>
      <c r="W32" s="36">
        <v>317</v>
      </c>
      <c r="X32" s="34" t="s">
        <v>163</v>
      </c>
      <c r="Y32" s="25">
        <v>44820</v>
      </c>
      <c r="Z32" s="34" t="s">
        <v>143</v>
      </c>
      <c r="AA32" s="34" t="s">
        <v>34</v>
      </c>
      <c r="AB32" s="37" t="s">
        <v>151</v>
      </c>
      <c r="AC32" s="6" t="s">
        <v>32</v>
      </c>
      <c r="AD32" s="38">
        <v>0.48049999999999998</v>
      </c>
      <c r="AE32" s="34"/>
    </row>
    <row r="33" spans="1:31" ht="30" x14ac:dyDescent="0.25">
      <c r="A33" s="10">
        <v>31</v>
      </c>
      <c r="B33" s="34" t="s">
        <v>134</v>
      </c>
      <c r="C33" s="34" t="s">
        <v>170</v>
      </c>
      <c r="D33" s="34"/>
      <c r="E33" s="34" t="s">
        <v>31</v>
      </c>
      <c r="F33" s="34" t="s">
        <v>49</v>
      </c>
      <c r="G33" s="34" t="s">
        <v>142</v>
      </c>
      <c r="H33" s="5" t="s">
        <v>39</v>
      </c>
      <c r="I33" s="40" t="s">
        <v>32</v>
      </c>
      <c r="J33" s="40" t="s">
        <v>32</v>
      </c>
      <c r="K33" s="34" t="s">
        <v>162</v>
      </c>
      <c r="L33" s="35" t="s">
        <v>182</v>
      </c>
      <c r="M33" s="36">
        <v>2280000</v>
      </c>
      <c r="N33" s="36">
        <v>2280000</v>
      </c>
      <c r="O33" s="37">
        <v>0</v>
      </c>
      <c r="P33" s="31">
        <v>44813</v>
      </c>
      <c r="Q33" s="31">
        <v>44818</v>
      </c>
      <c r="R33" s="14">
        <v>44826</v>
      </c>
      <c r="S33" s="37">
        <v>10</v>
      </c>
      <c r="T33" s="36">
        <f t="shared" si="3"/>
        <v>70</v>
      </c>
      <c r="U33" s="36">
        <v>80</v>
      </c>
      <c r="V33" s="34">
        <v>18.239999999999998</v>
      </c>
      <c r="W33" s="36">
        <v>753</v>
      </c>
      <c r="X33" s="34" t="s">
        <v>159</v>
      </c>
      <c r="Y33" s="25">
        <v>44820</v>
      </c>
      <c r="Z33" s="34" t="s">
        <v>44</v>
      </c>
      <c r="AA33" s="34" t="s">
        <v>42</v>
      </c>
      <c r="AB33" s="37" t="s">
        <v>146</v>
      </c>
      <c r="AC33" s="6" t="s">
        <v>32</v>
      </c>
      <c r="AD33" s="38">
        <v>1.94</v>
      </c>
      <c r="AE33" s="34"/>
    </row>
    <row r="34" spans="1:31" ht="15.75" x14ac:dyDescent="0.25">
      <c r="A34" s="10">
        <v>32</v>
      </c>
      <c r="B34" s="34" t="s">
        <v>135</v>
      </c>
      <c r="C34" s="34" t="s">
        <v>171</v>
      </c>
      <c r="D34" s="34"/>
      <c r="E34" s="34" t="s">
        <v>31</v>
      </c>
      <c r="F34" s="34" t="s">
        <v>49</v>
      </c>
      <c r="G34" s="34" t="s">
        <v>142</v>
      </c>
      <c r="H34" s="5" t="s">
        <v>39</v>
      </c>
      <c r="I34" s="40" t="s">
        <v>32</v>
      </c>
      <c r="J34" s="40" t="s">
        <v>32</v>
      </c>
      <c r="K34" s="34" t="s">
        <v>169</v>
      </c>
      <c r="L34" s="34" t="s">
        <v>181</v>
      </c>
      <c r="M34" s="36">
        <v>1086000</v>
      </c>
      <c r="N34" s="36">
        <v>1086000</v>
      </c>
      <c r="O34" s="37">
        <v>0</v>
      </c>
      <c r="P34" s="31">
        <v>44816</v>
      </c>
      <c r="Q34" s="31">
        <v>44818</v>
      </c>
      <c r="R34" s="14">
        <v>44826</v>
      </c>
      <c r="S34" s="37">
        <v>10</v>
      </c>
      <c r="T34" s="36">
        <f>U34-S34</f>
        <v>38</v>
      </c>
      <c r="U34" s="39">
        <v>48</v>
      </c>
      <c r="V34" s="34">
        <v>5.21</v>
      </c>
      <c r="W34" s="36">
        <v>608</v>
      </c>
      <c r="X34" s="34" t="s">
        <v>159</v>
      </c>
      <c r="Y34" s="25">
        <v>44823</v>
      </c>
      <c r="Z34" s="34" t="s">
        <v>38</v>
      </c>
      <c r="AA34" s="34" t="s">
        <v>34</v>
      </c>
      <c r="AB34" s="37" t="s">
        <v>146</v>
      </c>
      <c r="AC34" s="6" t="s">
        <v>32</v>
      </c>
      <c r="AD34" s="38">
        <v>0.75</v>
      </c>
      <c r="AE34" s="34"/>
    </row>
    <row r="35" spans="1:31" ht="30" x14ac:dyDescent="0.25">
      <c r="A35" s="10">
        <v>33</v>
      </c>
      <c r="B35" s="34" t="s">
        <v>136</v>
      </c>
      <c r="C35" s="34" t="s">
        <v>193</v>
      </c>
      <c r="D35" s="34"/>
      <c r="E35" s="34" t="s">
        <v>31</v>
      </c>
      <c r="F35" s="34" t="s">
        <v>35</v>
      </c>
      <c r="G35" s="34" t="s">
        <v>141</v>
      </c>
      <c r="H35" s="5" t="s">
        <v>39</v>
      </c>
      <c r="I35" s="40" t="s">
        <v>32</v>
      </c>
      <c r="J35" s="40" t="s">
        <v>32</v>
      </c>
      <c r="K35" s="34" t="s">
        <v>156</v>
      </c>
      <c r="L35" s="35" t="s">
        <v>191</v>
      </c>
      <c r="M35" s="36">
        <v>22886595</v>
      </c>
      <c r="N35" s="36">
        <v>13795695</v>
      </c>
      <c r="O35" s="37">
        <v>9090900</v>
      </c>
      <c r="P35" s="31">
        <v>44818</v>
      </c>
      <c r="Q35" s="31">
        <v>44820</v>
      </c>
      <c r="R35" s="14">
        <v>44830</v>
      </c>
      <c r="S35" s="39">
        <v>10</v>
      </c>
      <c r="T35" s="36">
        <f>U35-S35</f>
        <v>320</v>
      </c>
      <c r="U35" s="39">
        <v>330</v>
      </c>
      <c r="V35" s="34">
        <v>755.26</v>
      </c>
      <c r="W35" s="36">
        <v>183762</v>
      </c>
      <c r="X35" s="34" t="s">
        <v>194</v>
      </c>
      <c r="Y35" s="25">
        <v>44825</v>
      </c>
      <c r="Z35" s="39" t="s">
        <v>38</v>
      </c>
      <c r="AA35" s="34" t="s">
        <v>34</v>
      </c>
      <c r="AB35" s="39" t="s">
        <v>146</v>
      </c>
      <c r="AC35" s="34" t="s">
        <v>32</v>
      </c>
      <c r="AD35" s="38">
        <v>429.4</v>
      </c>
      <c r="AE35" s="34"/>
    </row>
    <row r="36" spans="1:31" x14ac:dyDescent="0.25">
      <c r="A36" s="10">
        <v>34</v>
      </c>
      <c r="B36" s="34" t="s">
        <v>137</v>
      </c>
      <c r="C36" s="34" t="s">
        <v>172</v>
      </c>
      <c r="D36" s="34"/>
      <c r="E36" s="34" t="s">
        <v>31</v>
      </c>
      <c r="F36" s="34" t="s">
        <v>49</v>
      </c>
      <c r="G36" s="34" t="s">
        <v>142</v>
      </c>
      <c r="H36" s="5" t="s">
        <v>39</v>
      </c>
      <c r="I36" s="40" t="s">
        <v>32</v>
      </c>
      <c r="J36" s="40" t="s">
        <v>32</v>
      </c>
      <c r="K36" s="34" t="s">
        <v>158</v>
      </c>
      <c r="L36" s="34" t="s">
        <v>180</v>
      </c>
      <c r="M36" s="36">
        <v>4322000</v>
      </c>
      <c r="N36" s="36">
        <v>4322000</v>
      </c>
      <c r="O36" s="37">
        <v>0</v>
      </c>
      <c r="P36" s="31">
        <v>44819</v>
      </c>
      <c r="Q36" s="31">
        <v>44823</v>
      </c>
      <c r="R36" s="14">
        <v>44831</v>
      </c>
      <c r="S36" s="37">
        <v>10</v>
      </c>
      <c r="T36" s="36">
        <f t="shared" si="3"/>
        <v>60</v>
      </c>
      <c r="U36" s="36">
        <v>70</v>
      </c>
      <c r="V36" s="34">
        <v>30.254000000000001</v>
      </c>
      <c r="W36" s="36">
        <v>1016</v>
      </c>
      <c r="X36" s="34" t="s">
        <v>164</v>
      </c>
      <c r="Y36" s="25">
        <v>44827</v>
      </c>
      <c r="Z36" s="34" t="s">
        <v>51</v>
      </c>
      <c r="AA36" s="34" t="s">
        <v>45</v>
      </c>
      <c r="AB36" s="37" t="s">
        <v>152</v>
      </c>
      <c r="AC36" s="6" t="s">
        <v>32</v>
      </c>
      <c r="AD36" s="38">
        <v>0.97250000000000003</v>
      </c>
      <c r="AE36" s="34"/>
    </row>
    <row r="37" spans="1:31" x14ac:dyDescent="0.25">
      <c r="A37" s="10">
        <v>35</v>
      </c>
      <c r="B37" s="34" t="s">
        <v>138</v>
      </c>
      <c r="C37" s="34" t="s">
        <v>173</v>
      </c>
      <c r="D37" s="34"/>
      <c r="E37" s="34" t="s">
        <v>31</v>
      </c>
      <c r="F37" s="34" t="s">
        <v>49</v>
      </c>
      <c r="G37" s="34" t="s">
        <v>142</v>
      </c>
      <c r="H37" s="5" t="s">
        <v>39</v>
      </c>
      <c r="I37" s="40" t="s">
        <v>32</v>
      </c>
      <c r="J37" s="40" t="s">
        <v>32</v>
      </c>
      <c r="K37" s="34" t="s">
        <v>169</v>
      </c>
      <c r="L37" s="34" t="s">
        <v>179</v>
      </c>
      <c r="M37" s="36">
        <v>3000000</v>
      </c>
      <c r="N37" s="36">
        <v>3000000</v>
      </c>
      <c r="O37" s="37">
        <v>0</v>
      </c>
      <c r="P37" s="31">
        <v>44820</v>
      </c>
      <c r="Q37" s="31">
        <v>44824</v>
      </c>
      <c r="R37" s="14">
        <v>44831</v>
      </c>
      <c r="S37" s="37">
        <v>10</v>
      </c>
      <c r="T37" s="36">
        <f t="shared" si="3"/>
        <v>112</v>
      </c>
      <c r="U37" s="36">
        <v>122</v>
      </c>
      <c r="V37" s="34">
        <v>36.6</v>
      </c>
      <c r="W37" s="36">
        <v>1500</v>
      </c>
      <c r="X37" s="34" t="s">
        <v>159</v>
      </c>
      <c r="Y37" s="25">
        <v>44826</v>
      </c>
      <c r="Z37" s="34" t="s">
        <v>38</v>
      </c>
      <c r="AA37" s="34" t="s">
        <v>34</v>
      </c>
      <c r="AB37" s="37" t="s">
        <v>153</v>
      </c>
      <c r="AC37" s="6" t="s">
        <v>32</v>
      </c>
      <c r="AD37" s="38">
        <v>3.14</v>
      </c>
      <c r="AE37" s="34"/>
    </row>
    <row r="38" spans="1:31" ht="30" x14ac:dyDescent="0.25">
      <c r="A38" s="10">
        <v>36</v>
      </c>
      <c r="B38" s="34" t="s">
        <v>139</v>
      </c>
      <c r="C38" s="34" t="s">
        <v>174</v>
      </c>
      <c r="D38" s="34"/>
      <c r="E38" s="34" t="s">
        <v>31</v>
      </c>
      <c r="F38" s="34" t="s">
        <v>49</v>
      </c>
      <c r="G38" s="34" t="s">
        <v>142</v>
      </c>
      <c r="H38" s="5" t="s">
        <v>39</v>
      </c>
      <c r="I38" s="40" t="s">
        <v>32</v>
      </c>
      <c r="J38" s="40" t="s">
        <v>32</v>
      </c>
      <c r="K38" s="34" t="s">
        <v>158</v>
      </c>
      <c r="L38" s="35" t="s">
        <v>178</v>
      </c>
      <c r="M38" s="36">
        <v>2700000</v>
      </c>
      <c r="N38" s="36">
        <v>2700000</v>
      </c>
      <c r="O38" s="37">
        <v>0</v>
      </c>
      <c r="P38" s="31">
        <v>44820</v>
      </c>
      <c r="Q38" s="31">
        <v>44824</v>
      </c>
      <c r="R38" s="14">
        <v>44832</v>
      </c>
      <c r="S38" s="37">
        <v>10</v>
      </c>
      <c r="T38" s="36">
        <f t="shared" si="3"/>
        <v>20</v>
      </c>
      <c r="U38" s="36">
        <v>30</v>
      </c>
      <c r="V38" s="34">
        <v>8.1</v>
      </c>
      <c r="W38" s="36">
        <v>539</v>
      </c>
      <c r="X38" s="34" t="s">
        <v>159</v>
      </c>
      <c r="Y38" s="25">
        <v>44827</v>
      </c>
      <c r="Z38" s="34" t="s">
        <v>44</v>
      </c>
      <c r="AA38" s="34" t="s">
        <v>42</v>
      </c>
      <c r="AB38" s="37" t="s">
        <v>151</v>
      </c>
      <c r="AC38" s="6" t="s">
        <v>32</v>
      </c>
      <c r="AD38" s="38">
        <v>1.3299999999999999E-2</v>
      </c>
      <c r="AE38" s="34"/>
    </row>
    <row r="39" spans="1:31" ht="30" x14ac:dyDescent="0.25">
      <c r="A39" s="10">
        <v>37</v>
      </c>
      <c r="B39" s="34" t="s">
        <v>140</v>
      </c>
      <c r="C39" s="34" t="s">
        <v>175</v>
      </c>
      <c r="D39" s="34"/>
      <c r="E39" s="34" t="s">
        <v>31</v>
      </c>
      <c r="F39" s="34" t="s">
        <v>49</v>
      </c>
      <c r="G39" s="34" t="s">
        <v>142</v>
      </c>
      <c r="H39" s="5" t="s">
        <v>39</v>
      </c>
      <c r="I39" s="40" t="s">
        <v>32</v>
      </c>
      <c r="J39" s="40" t="s">
        <v>32</v>
      </c>
      <c r="K39" s="34" t="s">
        <v>169</v>
      </c>
      <c r="L39" s="35" t="s">
        <v>177</v>
      </c>
      <c r="M39" s="36">
        <v>1998000</v>
      </c>
      <c r="N39" s="36">
        <v>1998000</v>
      </c>
      <c r="O39" s="37">
        <v>0</v>
      </c>
      <c r="P39" s="31">
        <v>44820</v>
      </c>
      <c r="Q39" s="31">
        <v>44824</v>
      </c>
      <c r="R39" s="14">
        <v>44832</v>
      </c>
      <c r="S39" s="37">
        <v>10</v>
      </c>
      <c r="T39" s="36">
        <f t="shared" si="3"/>
        <v>10</v>
      </c>
      <c r="U39" s="36">
        <v>20</v>
      </c>
      <c r="V39" s="34">
        <v>3.996</v>
      </c>
      <c r="W39" s="36">
        <v>244</v>
      </c>
      <c r="X39" s="34" t="s">
        <v>176</v>
      </c>
      <c r="Y39" s="25">
        <v>44827</v>
      </c>
      <c r="Z39" s="34" t="s">
        <v>38</v>
      </c>
      <c r="AA39" s="34" t="s">
        <v>34</v>
      </c>
      <c r="AB39" s="37" t="s">
        <v>154</v>
      </c>
      <c r="AC39" s="6" t="s">
        <v>32</v>
      </c>
      <c r="AD39" s="38">
        <v>0.47899999999999998</v>
      </c>
      <c r="AE39" s="34"/>
    </row>
  </sheetData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Jiten Patel (LISCO)</dc:creator>
  <cp:keywords/>
  <dc:description/>
  <cp:lastModifiedBy>Harsh Raval (PSD)</cp:lastModifiedBy>
  <cp:revision/>
  <dcterms:created xsi:type="dcterms:W3CDTF">2021-01-07T09:40:35Z</dcterms:created>
  <dcterms:modified xsi:type="dcterms:W3CDTF">2022-10-17T06:36:24Z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2022-10-17T06:36:24Z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8ea5c79c-d49f-4218-ab0c-20bc7f7275e2</vt:lpwstr>
  </property>
  <property fmtid="{D5CDD505-2E9C-101B-9397-08002B2CF9AE}" pid="8" name="MSIP_Label_f4479928-bf72-407d-92c0-68909117d533_ContentBits">
    <vt:lpwstr>2</vt:lpwstr>
  </property>
</Properties>
</file>