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Monthly Report\Website Upload\Primary Market\"/>
    </mc:Choice>
  </mc:AlternateContent>
  <xr:revisionPtr revIDLastSave="0" documentId="13_ncr:1_{84B220E9-170A-454C-8C2B-686E3FB7C43E}"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Sheet1!$A$1:$AR$13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1" l="1"/>
  <c r="T21" i="1"/>
  <c r="T20" i="1"/>
  <c r="T19" i="1"/>
  <c r="T18" i="1"/>
  <c r="T17" i="1"/>
  <c r="T23" i="1"/>
  <c r="T24" i="1"/>
  <c r="T25" i="1"/>
  <c r="T26" i="1"/>
  <c r="T27" i="1"/>
  <c r="T28" i="1"/>
</calcChain>
</file>

<file path=xl/sharedStrings.xml><?xml version="1.0" encoding="utf-8"?>
<sst xmlns="http://schemas.openxmlformats.org/spreadsheetml/2006/main" count="439" uniqueCount="158">
  <si>
    <t>Date</t>
  </si>
  <si>
    <t>COMPANY_NAME</t>
  </si>
  <si>
    <t>ISIN_NUMBER</t>
  </si>
  <si>
    <t>ISIN_DESCRIPTOR</t>
  </si>
  <si>
    <t>SECTOR</t>
  </si>
  <si>
    <t>EXCHANGE</t>
  </si>
  <si>
    <t>ISSUE_TYPE</t>
  </si>
  <si>
    <t>INSTRUMET_TYPE</t>
  </si>
  <si>
    <t>DATE_OF_SHAREHOLDING_MEETING</t>
  </si>
  <si>
    <t>RELEVANT_DATE</t>
  </si>
  <si>
    <t>Name of the Registrar</t>
  </si>
  <si>
    <t>MERCHANT_BANKER_NAME</t>
  </si>
  <si>
    <t>TOTAL_ISSUE_SIZE</t>
  </si>
  <si>
    <t>FRESH_ISSUE_SIZE</t>
  </si>
  <si>
    <t>OFFER_FOR_SALE</t>
  </si>
  <si>
    <t>ISSUE_OPEN_DATE</t>
  </si>
  <si>
    <t>ISSUE_CLOSE_DATE</t>
  </si>
  <si>
    <t>LISTING_DATE</t>
  </si>
  <si>
    <t>FACE_VALUE</t>
  </si>
  <si>
    <t>PREMIUM</t>
  </si>
  <si>
    <t>ISSUE_PRICE</t>
  </si>
  <si>
    <t>ISSUE_SIZE (in crores)</t>
  </si>
  <si>
    <t>NO_OF_ALLOTTEES</t>
  </si>
  <si>
    <t>CATEGORY_OF_ALLOTTEES</t>
  </si>
  <si>
    <t>ALLOTMENT_DATE</t>
  </si>
  <si>
    <t>STATE</t>
  </si>
  <si>
    <t>REGION</t>
  </si>
  <si>
    <t>INDUSTRY</t>
  </si>
  <si>
    <t>REMARK</t>
  </si>
  <si>
    <t>Issue Expense (Rs. In cr)</t>
  </si>
  <si>
    <t>LTP</t>
  </si>
  <si>
    <t>Private</t>
  </si>
  <si>
    <t>NSE</t>
  </si>
  <si>
    <t>NA</t>
  </si>
  <si>
    <t>Southern</t>
  </si>
  <si>
    <t>Western</t>
  </si>
  <si>
    <t>Gujarat</t>
  </si>
  <si>
    <t>NSE/BSE</t>
  </si>
  <si>
    <t>Northern</t>
  </si>
  <si>
    <t>Preferential Allotment</t>
  </si>
  <si>
    <t>QIP</t>
  </si>
  <si>
    <t>Promoters</t>
  </si>
  <si>
    <t>Non-Promoters</t>
  </si>
  <si>
    <t>Maharashtra</t>
  </si>
  <si>
    <t>Equity</t>
  </si>
  <si>
    <t>Equity shares on conversion of warrants</t>
  </si>
  <si>
    <t xml:space="preserve">CONSTRUCTION CIVIL	</t>
  </si>
  <si>
    <t>Cineline India Limited</t>
  </si>
  <si>
    <t>Vascon Engineers Limited</t>
  </si>
  <si>
    <t>Arvind SmartSpaces Limited</t>
  </si>
  <si>
    <t>Repro India Ltd.</t>
  </si>
  <si>
    <t>Allied Digital Services Limited</t>
  </si>
  <si>
    <t>Dynacons Systems &amp; Solutions Ltd.</t>
  </si>
  <si>
    <t>Agarwal Industrial Corporation Limited</t>
  </si>
  <si>
    <t>Creative Newtech Limited</t>
  </si>
  <si>
    <t>SAREGAMA INDIA LTD.</t>
  </si>
  <si>
    <t>Route Mobile Ltd</t>
  </si>
  <si>
    <t>Macrotech Developers Ltd</t>
  </si>
  <si>
    <t>Promoter and Non-Promoters</t>
  </si>
  <si>
    <t>Non-promoter</t>
  </si>
  <si>
    <t>FII.MF,CO</t>
  </si>
  <si>
    <t>AIF, FPI, MF, SINBFC, FPI-1, IC.</t>
  </si>
  <si>
    <t>FPI, IC, MF, FPI-1, FPI-2. OTH</t>
  </si>
  <si>
    <t>INE704H01022</t>
  </si>
  <si>
    <t>RESIDENTIAL/COMMERCIAL/SEZ Project</t>
  </si>
  <si>
    <t>Rights Issue</t>
  </si>
  <si>
    <t>TAMIL NADU</t>
  </si>
  <si>
    <t>Delhi</t>
  </si>
  <si>
    <t xml:space="preserve">TELECOM - SERVICES	</t>
  </si>
  <si>
    <t>INE397D01024</t>
  </si>
  <si>
    <t>INE324L01013</t>
  </si>
  <si>
    <t>Axis Capital Limited  JP Morgan India Private Limited  Kotak Mahindra Capital Company Limited  Citigroup Global Markets India Private Limited  Goldman Sachs India Securities Private Limited  BNP Paribas  BofA Securities India Limited  ICICI Securities Limited  JM Financial Limited  HDFC Bank Limited</t>
  </si>
  <si>
    <t>KFin Technologies Private Limited</t>
  </si>
  <si>
    <t>Cameo Corporate Services Limited</t>
  </si>
  <si>
    <t>Inga Ventures Private Limited</t>
  </si>
  <si>
    <t>JM FINANCIAL LIMITED</t>
  </si>
  <si>
    <t>Kotak Mahindra Capital Company Limited, 
Axis Capital Limited, 
Edelweiss Financial Services Limited 
Emkay Global Financial Services Limited 
HSBC Securities and Capital Markets (India) Private Limited, 
IDBI Capital Markets &amp; Securities Limited
JM Financial Limited.</t>
  </si>
  <si>
    <t>Kotak Mahindra Capital Company Limited
BofA Securities India Limited
J.P. Morgan India Private Limited</t>
  </si>
  <si>
    <t>West Bengal</t>
  </si>
  <si>
    <t>Eastern</t>
  </si>
  <si>
    <t>INE979A01017</t>
  </si>
  <si>
    <t>FILM PRODUCTION DISTRIBUTION &amp; EXHIBITION</t>
  </si>
  <si>
    <t>INE450U01017</t>
  </si>
  <si>
    <t>SOFTWARE - TELECOM</t>
  </si>
  <si>
    <t>INE670K01029</t>
  </si>
  <si>
    <t>INE893I01013</t>
  </si>
  <si>
    <t>ENGINEERING-DESIGNING-CONSTRUCTION</t>
  </si>
  <si>
    <t>INE034S01021</t>
  </si>
  <si>
    <t>INE461B01014</t>
  </si>
  <si>
    <t>PRINTING &amp; PUBLICATION</t>
  </si>
  <si>
    <t>IT ENABLED SERVICES - SOFTWARE</t>
  </si>
  <si>
    <t>INE102I01027</t>
  </si>
  <si>
    <t>INE417B01024</t>
  </si>
  <si>
    <t>IT ENABLED SERVICES - HARDWARE</t>
  </si>
  <si>
    <t>PETROCHEMICALS</t>
  </si>
  <si>
    <t>INE204E01012</t>
  </si>
  <si>
    <t>INE985W01018</t>
  </si>
  <si>
    <t>DIVERSIFIED RETAIL</t>
  </si>
  <si>
    <t>R.P.P. Infra Projects Limited</t>
  </si>
  <si>
    <t>Bharti Airtel Limited</t>
  </si>
  <si>
    <t>Kotyark Industries Limited</t>
  </si>
  <si>
    <t>FSN E-Commerce Ventures Limited</t>
  </si>
  <si>
    <t>Fino Payments Bank Limited</t>
  </si>
  <si>
    <t>Nidan Laboratories and Healthcare Limited</t>
  </si>
  <si>
    <t>PB Fintech Limited</t>
  </si>
  <si>
    <t>S.J.S. Enterprises Limited</t>
  </si>
  <si>
    <t>Sigachi Industries Limited</t>
  </si>
  <si>
    <t>One 97 Communications Limited</t>
  </si>
  <si>
    <t>Sapphire Foods India Limited</t>
  </si>
  <si>
    <t>Latent View Analytics Limited</t>
  </si>
  <si>
    <t>Tarsons Products Limited</t>
  </si>
  <si>
    <t>Go Fashion (India) Limited</t>
  </si>
  <si>
    <t>INE0J0B01017</t>
  </si>
  <si>
    <t>INE388Y01029</t>
  </si>
  <si>
    <t>INE02NC01014</t>
  </si>
  <si>
    <t>INE0J6L01013</t>
  </si>
  <si>
    <t>INE417T01026</t>
  </si>
  <si>
    <t>INE284S01014</t>
  </si>
  <si>
    <t>INE0D0K01014</t>
  </si>
  <si>
    <t>INE982J01020</t>
  </si>
  <si>
    <t>INE806T01012</t>
  </si>
  <si>
    <t>INE0I7C01011</t>
  </si>
  <si>
    <t>INE144Z01023</t>
  </si>
  <si>
    <t>INE0BJS01011</t>
  </si>
  <si>
    <t>-</t>
  </si>
  <si>
    <t>SME-IPO</t>
  </si>
  <si>
    <t>IPO</t>
  </si>
  <si>
    <t>MAHARASHTRA</t>
  </si>
  <si>
    <t>Haryana</t>
  </si>
  <si>
    <t>KARNATAKA</t>
  </si>
  <si>
    <t>TELANGANA</t>
  </si>
  <si>
    <t>WEST BENGAL</t>
  </si>
  <si>
    <t>Misc</t>
  </si>
  <si>
    <t>Banks/Fis</t>
  </si>
  <si>
    <t>Healthcare</t>
  </si>
  <si>
    <t>Food processing</t>
  </si>
  <si>
    <t>Info Tech</t>
  </si>
  <si>
    <t>Textile</t>
  </si>
  <si>
    <t>RII &amp; NII</t>
  </si>
  <si>
    <t>Beeline Broking Limited</t>
  </si>
  <si>
    <t>Link Intime India Private Limited</t>
  </si>
  <si>
    <t>Kotak Mahindra Capital Co limited, Morgan Stanley India Company Pvt ,BofA Securities India Limited,Citigroup Global Markets India Private Limited,ICICI Securities Limited,JM Financial Limited</t>
  </si>
  <si>
    <t xml:space="preserve">QIBs (Including Anchoring),NII, RII, (Including Employee Reservation)  </t>
  </si>
  <si>
    <t>Axis Capital Limited, CLSA India Private Limited, ICICI Securities Limited,Nomura Financial Advisory And Securities (India) Pvt limited</t>
  </si>
  <si>
    <t>Bigshare Service Private Limited</t>
  </si>
  <si>
    <t>First Overseas Capital Limited</t>
  </si>
  <si>
    <t>Kotak Mahindra Capital Co limited, Morgan Stanley India Company Pvt Ltd,Citigroup Global Markets India Private Limited,ICICI Securities Limited,HDFC Bank Limited,IIFL Securities Limited,Jefferies India Private Limited</t>
  </si>
  <si>
    <t>QIBs (Including Anchoring),NII, RII</t>
  </si>
  <si>
    <t>Axis Capital Limited,Edelweiss Financial Services Limited,IIFL Securities Limited</t>
  </si>
  <si>
    <t>Unistone Capital Private Limited</t>
  </si>
  <si>
    <t>RII, NII, QIB &amp; Anchor</t>
  </si>
  <si>
    <t>Morgan Stanley, Goldman Sachs (India) Securities, Axis Capital Ltd, ICICI Securities Ltd, J.P. Morgan, Citigroup Global Markets India pvt Ltd, HDFC Bank Limited</t>
  </si>
  <si>
    <t xml:space="preserve">JM Financial Ltd, BoFa Securities Limited, ICICI Securities Ltd, IIFL Securities Limited </t>
  </si>
  <si>
    <t>Axis Capital Ltd, ICICI Securities Ltd, Haitong Securities India Pvt Ltd</t>
  </si>
  <si>
    <t>RII, NII, QIB &amp; Anchor, Employee</t>
  </si>
  <si>
    <t>ICICI Securities Limited, Edelw</t>
  </si>
  <si>
    <t>JM Financial Limited, DAM Capital Advisors Limited &amp; ICICI Securities Limited</t>
  </si>
  <si>
    <t>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</si>
</sst>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d\-mmm\-yyyy;@"/>
    <numFmt numFmtId="165" formatCode="_-* #,##0.00_-;\-* #,##0.00_-;_-* \-??_-;_-@_-"/>
    <numFmt numFmtId="166" formatCode="0.0"/>
    <numFmt numFmtId="167" formatCode="_(* #,##0.00_);_(* \(#,##0.00\);_(* \-??_);_(@_)"/>
    <numFmt numFmtId="168" formatCode="0.00_);\(0.00\)"/>
    <numFmt numFmtId="169" formatCode="[&gt;=10000000]#.###\,##\,##0;[&gt;=100000]#.###\,##0;##,##0.0"/>
    <numFmt numFmtId="170" formatCode="[$-409]d/mmm/yyyy;@"/>
  </numFmts>
  <fonts count="14"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1"/>
      <color indexed="8"/>
      <name val="Calibri"/>
      <family val="2"/>
    </font>
    <font>
      <sz val="10"/>
      <name val="Times New Roman"/>
      <family val="1"/>
    </font>
    <font>
      <u/>
      <sz val="11"/>
      <color indexed="12"/>
      <name val="Calibri"/>
      <family val="2"/>
    </font>
    <font>
      <sz val="10"/>
      <name val="Arial"/>
      <family val="2"/>
    </font>
    <font>
      <sz val="10"/>
      <color indexed="8"/>
      <name val="Garamond"/>
      <family val="2"/>
    </font>
    <font>
      <u/>
      <sz val="11"/>
      <color theme="10"/>
      <name val="Calibri"/>
      <family val="2"/>
      <scheme val="minor"/>
    </font>
    <font>
      <sz val="11"/>
      <color rgb="FF000000"/>
      <name val="Calibri"/>
      <family val="2"/>
      <charset val="1"/>
    </font>
    <font>
      <sz val="11"/>
      <color theme="1"/>
      <name val="Times New Roman"/>
      <family val="1"/>
    </font>
    <font>
      <sz val="11"/>
      <color rgb="FF000000"/>
      <name val="Times New Roman"/>
      <family val="1"/>
    </font>
    <font>
      <sz val="11"/>
      <name val="Calibri"/>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0">
    <xf numFmtId="0" fontId="0" fillId="0" borderId="0"/>
    <xf numFmtId="0" fontId="1" fillId="0" borderId="0"/>
    <xf numFmtId="0" fontId="4" fillId="0" borderId="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166" fontId="8" fillId="0" borderId="0" applyFill="0" applyBorder="0" applyAlignment="0" applyProtection="0"/>
    <xf numFmtId="165" fontId="4" fillId="0" borderId="0" applyFill="0" applyBorder="0" applyAlignment="0" applyProtection="0"/>
    <xf numFmtId="167" fontId="8" fillId="0" borderId="0" applyFill="0" applyBorder="0" applyAlignment="0" applyProtection="0"/>
    <xf numFmtId="166"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168" fontId="8" fillId="0" borderId="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166" fontId="5" fillId="0" borderId="0">
      <alignment horizontal="right"/>
    </xf>
    <xf numFmtId="168" fontId="5" fillId="0" borderId="0">
      <alignment horizontal="right"/>
    </xf>
    <xf numFmtId="168" fontId="5" fillId="0" borderId="0">
      <alignment horizontal="right"/>
    </xf>
    <xf numFmtId="166" fontId="5" fillId="0" borderId="0">
      <alignment horizontal="right"/>
    </xf>
    <xf numFmtId="169" fontId="5" fillId="0" borderId="0">
      <alignment horizontal="right"/>
    </xf>
    <xf numFmtId="168" fontId="5" fillId="0" borderId="0">
      <alignment horizontal="right"/>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4" fillId="0" borderId="0"/>
    <xf numFmtId="0" fontId="4" fillId="0" borderId="0"/>
    <xf numFmtId="0" fontId="1"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0" borderId="0"/>
    <xf numFmtId="9" fontId="8" fillId="0" borderId="0" applyFill="0" applyBorder="0" applyAlignment="0" applyProtection="0"/>
  </cellStyleXfs>
  <cellXfs count="54">
    <xf numFmtId="0" fontId="0" fillId="0" borderId="0" xfId="0"/>
    <xf numFmtId="0" fontId="3" fillId="0" borderId="0" xfId="0" applyFont="1" applyFill="1" applyBorder="1"/>
    <xf numFmtId="0" fontId="3" fillId="0" borderId="0" xfId="0" applyFont="1" applyAlignment="1">
      <alignment horizontal="left" vertical="top"/>
    </xf>
    <xf numFmtId="0" fontId="2" fillId="0" borderId="0" xfId="0" applyFont="1" applyFill="1" applyBorder="1" applyAlignment="1">
      <alignment vertical="top"/>
    </xf>
    <xf numFmtId="0" fontId="3" fillId="0" borderId="0" xfId="0" applyFont="1" applyFill="1" applyBorder="1" applyAlignment="1">
      <alignment vertical="top"/>
    </xf>
    <xf numFmtId="0" fontId="3" fillId="0" borderId="0" xfId="0" applyFont="1" applyAlignment="1">
      <alignment vertical="top"/>
    </xf>
    <xf numFmtId="0" fontId="3" fillId="0" borderId="1" xfId="0" applyFont="1" applyBorder="1" applyAlignment="1">
      <alignment horizontal="left" vertical="center"/>
    </xf>
    <xf numFmtId="0" fontId="11" fillId="0" borderId="1" xfId="0" applyFont="1" applyBorder="1" applyAlignment="1">
      <alignment horizontal="left" vertical="center"/>
    </xf>
    <xf numFmtId="0" fontId="3" fillId="0" borderId="1" xfId="1" applyFont="1" applyBorder="1" applyAlignment="1">
      <alignment horizontal="right" vertical="center"/>
    </xf>
    <xf numFmtId="14" fontId="2" fillId="0" borderId="2" xfId="0" applyNumberFormat="1" applyFont="1" applyFill="1" applyBorder="1" applyAlignment="1">
      <alignment horizontal="center" vertical="center"/>
    </xf>
    <xf numFmtId="0" fontId="2" fillId="0" borderId="1" xfId="0" applyFont="1" applyFill="1" applyBorder="1" applyAlignment="1">
      <alignment horizontal="left" vertical="center"/>
    </xf>
    <xf numFmtId="164" fontId="2" fillId="0" borderId="1" xfId="0" applyNumberFormat="1" applyFont="1" applyFill="1" applyBorder="1" applyAlignment="1">
      <alignment horizontal="left" vertical="center"/>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11" fillId="0" borderId="3" xfId="0" applyFont="1" applyBorder="1" applyAlignment="1">
      <alignment horizontal="left" vertical="center"/>
    </xf>
    <xf numFmtId="0" fontId="3" fillId="0" borderId="0" xfId="0" applyFont="1" applyFill="1" applyBorder="1" applyAlignment="1">
      <alignment horizontal="left" vertical="center"/>
    </xf>
    <xf numFmtId="0" fontId="3" fillId="0" borderId="3" xfId="0" applyFont="1" applyBorder="1" applyAlignment="1">
      <alignment horizontal="center" vertical="center"/>
    </xf>
    <xf numFmtId="0" fontId="12" fillId="0" borderId="1" xfId="0" applyFont="1" applyBorder="1"/>
    <xf numFmtId="0" fontId="11" fillId="0" borderId="1" xfId="0" applyFont="1" applyBorder="1"/>
    <xf numFmtId="0" fontId="11" fillId="0" borderId="2" xfId="0" applyFont="1" applyBorder="1"/>
    <xf numFmtId="170" fontId="11" fillId="0" borderId="1" xfId="0" applyNumberFormat="1" applyFont="1" applyBorder="1" applyAlignment="1">
      <alignment horizontal="right"/>
    </xf>
    <xf numFmtId="0" fontId="3" fillId="0" borderId="1"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top"/>
    </xf>
    <xf numFmtId="0" fontId="2" fillId="0" borderId="1" xfId="0" applyFont="1" applyFill="1" applyBorder="1" applyAlignment="1">
      <alignment horizontal="center" vertical="center"/>
    </xf>
    <xf numFmtId="170" fontId="11" fillId="0" borderId="1" xfId="0" applyNumberFormat="1" applyFont="1" applyFill="1" applyBorder="1" applyAlignment="1">
      <alignment horizontal="right"/>
    </xf>
    <xf numFmtId="0" fontId="3" fillId="0" borderId="3" xfId="0" applyFont="1" applyFill="1" applyBorder="1" applyAlignment="1">
      <alignment horizontal="right" vertical="center"/>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0" xfId="0" applyFont="1" applyFill="1" applyAlignment="1">
      <alignment horizontal="center" vertical="top"/>
    </xf>
    <xf numFmtId="15"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1" applyFont="1" applyFill="1" applyBorder="1" applyAlignment="1">
      <alignment horizontal="right" vertical="center"/>
    </xf>
    <xf numFmtId="0" fontId="3" fillId="0" borderId="3" xfId="0" applyFont="1" applyFill="1" applyBorder="1" applyAlignment="1">
      <alignment horizontal="center" vertical="center"/>
    </xf>
    <xf numFmtId="0" fontId="12" fillId="0" borderId="1" xfId="0" applyFont="1" applyFill="1" applyBorder="1"/>
    <xf numFmtId="0" fontId="11" fillId="0" borderId="1" xfId="0" applyFont="1" applyFill="1" applyBorder="1"/>
    <xf numFmtId="0" fontId="11" fillId="0" borderId="2" xfId="0" applyFont="1" applyFill="1" applyBorder="1"/>
    <xf numFmtId="0" fontId="11" fillId="0" borderId="3" xfId="0" applyFont="1" applyFill="1" applyBorder="1" applyAlignment="1">
      <alignment horizontal="left" vertical="center"/>
    </xf>
    <xf numFmtId="0" fontId="11" fillId="0" borderId="1" xfId="0" applyFont="1" applyFill="1" applyBorder="1" applyAlignment="1">
      <alignment horizontal="left" vertical="center"/>
    </xf>
    <xf numFmtId="0" fontId="3" fillId="0" borderId="1" xfId="0" applyFont="1" applyFill="1" applyBorder="1" applyAlignment="1">
      <alignment horizontal="left" vertical="top"/>
    </xf>
    <xf numFmtId="0" fontId="0" fillId="0" borderId="1" xfId="0" applyBorder="1"/>
    <xf numFmtId="0" fontId="13" fillId="0" borderId="1" xfId="0" applyFont="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top"/>
    </xf>
    <xf numFmtId="15" fontId="3" fillId="0" borderId="1" xfId="0" applyNumberFormat="1" applyFont="1" applyFill="1" applyBorder="1" applyAlignment="1">
      <alignment horizontal="left" vertical="center"/>
    </xf>
    <xf numFmtId="15" fontId="3" fillId="0" borderId="1" xfId="0" applyNumberFormat="1" applyFont="1" applyBorder="1" applyAlignment="1">
      <alignment horizontal="left" vertical="center"/>
    </xf>
    <xf numFmtId="0" fontId="1" fillId="0" borderId="1" xfId="44" applyFill="1" applyBorder="1" applyAlignment="1">
      <alignment horizontal="left" wrapText="1"/>
    </xf>
    <xf numFmtId="0" fontId="2" fillId="0" borderId="1" xfId="0" applyFont="1" applyBorder="1" applyAlignment="1">
      <alignment horizontal="left" vertical="center"/>
    </xf>
    <xf numFmtId="14" fontId="3" fillId="0" borderId="1" xfId="0" applyNumberFormat="1" applyFont="1" applyBorder="1" applyAlignment="1">
      <alignment vertical="center"/>
    </xf>
  </cellXfs>
  <cellStyles count="100">
    <cellStyle name="Comma 10" xfId="3" xr:uid="{74D43264-3054-4E45-B394-E03188589208}"/>
    <cellStyle name="Comma 10 3" xfId="4" xr:uid="{DAF4E5B1-09D8-4E8C-B096-51E5E8707D7C}"/>
    <cellStyle name="Comma 10 5" xfId="5" xr:uid="{3943E0D3-BAEB-4A72-A40F-0BC8701AE236}"/>
    <cellStyle name="Comma 10 6" xfId="6" xr:uid="{AEA76822-F6A1-430C-8988-9ADED0840497}"/>
    <cellStyle name="Comma 2" xfId="7" xr:uid="{A9FF0EC0-5348-4FA5-BD4C-D3BE5E6BD818}"/>
    <cellStyle name="Comma 2 2" xfId="8" xr:uid="{B6F5ACEF-54E2-4F78-A5D2-F067BA5570BA}"/>
    <cellStyle name="Comma 3" xfId="9" xr:uid="{D32FED37-E5A2-40D8-8409-EFB8CA94D423}"/>
    <cellStyle name="Comma 5" xfId="10" xr:uid="{391E0421-93EF-49E8-8135-6212A01150C0}"/>
    <cellStyle name="Comma 6" xfId="11" xr:uid="{7D47AAC3-4B93-4A25-A881-A6BB204F883E}"/>
    <cellStyle name="Comma 7" xfId="12" xr:uid="{64118FF7-55A9-46FB-B77F-6D50A3EF8A9C}"/>
    <cellStyle name="Comma 8" xfId="13" xr:uid="{F4625F97-BCD2-4888-AE97-CAAD7AEABFB5}"/>
    <cellStyle name="Comma 9" xfId="14" xr:uid="{CDE6B013-356C-45D8-AF01-2C09659653B6}"/>
    <cellStyle name="Hyperlink 2" xfId="15" xr:uid="{CA1695EF-8CF0-43DC-8CF3-3BD587847F21}"/>
    <cellStyle name="Hyperlink 3" xfId="16" xr:uid="{D8A5C91B-5498-40E4-A430-06CB456280DD}"/>
    <cellStyle name="Indian Comma" xfId="17" xr:uid="{E558C712-82F9-4385-9461-C12E96C2056D}"/>
    <cellStyle name="Indian Comma 10" xfId="18" xr:uid="{CA0E58F6-B174-4516-834E-063F0B85C45B}"/>
    <cellStyle name="Indian Comma 13" xfId="19" xr:uid="{EB85F38C-3F4E-44D5-9AD3-8C06ACE94BD5}"/>
    <cellStyle name="Indian Comma 2" xfId="20" xr:uid="{374F38EE-324F-4010-984E-1B3607944264}"/>
    <cellStyle name="Indian Comma 3" xfId="21" xr:uid="{5097CA34-AEDC-43C5-83C7-1BF0CC8D6870}"/>
    <cellStyle name="Indian Comma 4" xfId="22" xr:uid="{DCC5AAB4-A97D-47D9-8A4C-55E24B93A8A3}"/>
    <cellStyle name="Normal" xfId="0" builtinId="0"/>
    <cellStyle name="Normal 10" xfId="23" xr:uid="{11F120E3-0772-41B7-8708-A3E6D059DF0B}"/>
    <cellStyle name="Normal 10 2" xfId="24" xr:uid="{BE2BBA49-E5D3-4136-865D-733565FA744C}"/>
    <cellStyle name="Normal 10 3" xfId="25" xr:uid="{13267F28-81EF-4615-B32F-EDB492AD419D}"/>
    <cellStyle name="Normal 10 4" xfId="26" xr:uid="{6657AC21-8451-4C87-A16E-8F579BE14F68}"/>
    <cellStyle name="Normal 10 5" xfId="27" xr:uid="{4D40F73D-BB91-4C19-9C69-F0067ABB86A7}"/>
    <cellStyle name="Normal 11" xfId="1" xr:uid="{00000000-0005-0000-0000-000001000000}"/>
    <cellStyle name="Normal 12" xfId="28" xr:uid="{A73B66F4-7F62-44D6-A92B-A6E6F75EEF8D}"/>
    <cellStyle name="Normal 13" xfId="2" xr:uid="{E4858E7D-79B9-4EB1-86B7-3EB7167705C9}"/>
    <cellStyle name="Normal 15" xfId="29" xr:uid="{36770DD7-E5F3-47A7-9035-309F5EC835C1}"/>
    <cellStyle name="Normal 15 2" xfId="30" xr:uid="{666F31D9-991E-4894-8F38-E74441E9484A}"/>
    <cellStyle name="Normal 15 3" xfId="31" xr:uid="{A3B01B08-E9C7-426F-9856-DC51DAE0B393}"/>
    <cellStyle name="Normal 15 4" xfId="32" xr:uid="{2D7B1F26-9D58-4A4F-90A5-588E8D2647B0}"/>
    <cellStyle name="Normal 15 5" xfId="33" xr:uid="{590109D1-A0D7-4224-8FD3-0B7EAFD1A9C7}"/>
    <cellStyle name="Normal 16" xfId="34" xr:uid="{DCD14F70-24B2-4810-A055-ADF83C105E87}"/>
    <cellStyle name="Normal 16 2" xfId="35" xr:uid="{F988AFDA-8AC9-4F57-A93B-AD7A56480858}"/>
    <cellStyle name="Normal 16 3" xfId="36" xr:uid="{D2BCB542-4B8F-4911-B7B3-F9EFBA3CD696}"/>
    <cellStyle name="Normal 16 4" xfId="37" xr:uid="{027C2F98-EDB9-4F1B-89ED-8D34BE707165}"/>
    <cellStyle name="Normal 16 5" xfId="38" xr:uid="{B39442B4-252F-4C8C-8D0D-A8C94D877671}"/>
    <cellStyle name="Normal 19" xfId="39" xr:uid="{D6164A82-2EE9-4437-AF93-3FE12A6859FD}"/>
    <cellStyle name="Normal 19 2" xfId="40" xr:uid="{85109852-0CF1-4A55-9E80-73ACA92212E1}"/>
    <cellStyle name="Normal 19 3" xfId="41" xr:uid="{7857F9AD-C2BC-4374-A5EC-F3CE46C8B884}"/>
    <cellStyle name="Normal 19 4" xfId="42" xr:uid="{5D60BB9F-A3FC-4AF0-8940-C7269562C065}"/>
    <cellStyle name="Normal 19 5" xfId="43" xr:uid="{6623E13E-6B55-441F-85DD-08A66AC669E5}"/>
    <cellStyle name="Normal 2" xfId="44" xr:uid="{1635EC80-F5D8-4C24-8F90-2D32DAE5ABB0}"/>
    <cellStyle name="Normal 2 10" xfId="45" xr:uid="{64441BAA-BBE3-4D47-A4F1-ED74F4474D7F}"/>
    <cellStyle name="Normal 2 11" xfId="46" xr:uid="{F0A52AC9-EECB-4850-BB02-CFD71348F691}"/>
    <cellStyle name="Normal 2 12" xfId="47" xr:uid="{11305B52-69CC-41E7-859C-1D8FAEFA8CBE}"/>
    <cellStyle name="Normal 2 13" xfId="48" xr:uid="{988C49DA-AC03-4D29-B287-A05D1D9703B8}"/>
    <cellStyle name="Normal 2 14" xfId="49" xr:uid="{D2D5ED6E-A8A1-4D24-8AE9-E328522ADAF1}"/>
    <cellStyle name="Normal 2 15" xfId="50" xr:uid="{C2761309-0EE8-422B-816D-F5E08ED12077}"/>
    <cellStyle name="Normal 2 2" xfId="51" xr:uid="{7D5C23BE-0A99-4522-9A76-6DF513176170}"/>
    <cellStyle name="Normal 2 3" xfId="52" xr:uid="{61E3CC7F-C616-414B-9AA2-7FEC6AD0EE2F}"/>
    <cellStyle name="Normal 2 4" xfId="53" xr:uid="{42DB03CF-8EBF-418C-8216-1B633EA70AE1}"/>
    <cellStyle name="Normal 2 5" xfId="54" xr:uid="{6416A950-2D61-4BF9-9945-CBDD2632C618}"/>
    <cellStyle name="Normal 2 6" xfId="55" xr:uid="{13B228AF-4211-4A8A-A032-2F053815C914}"/>
    <cellStyle name="Normal 2 7" xfId="56" xr:uid="{0889EB89-9381-4108-B677-67FAB52E6703}"/>
    <cellStyle name="Normal 2 8" xfId="57" xr:uid="{FFF6D0BB-00A2-4DC8-B07D-B911AA5284EF}"/>
    <cellStyle name="Normal 2 9" xfId="58" xr:uid="{0DD647C7-C18C-43C9-AEA3-0955E6D7B506}"/>
    <cellStyle name="Normal 22" xfId="59" xr:uid="{01AC5FCB-699C-4CA8-8359-CDD42745C148}"/>
    <cellStyle name="Normal 22 2" xfId="60" xr:uid="{BD184A38-9D81-4ABA-AF99-03A62CAB01F1}"/>
    <cellStyle name="Normal 22 3" xfId="61" xr:uid="{248FAFFA-4554-4BB5-807A-F2CAE0C32471}"/>
    <cellStyle name="Normal 22 4" xfId="62" xr:uid="{494B26CE-41E8-485F-AB1F-9AAB4EC40893}"/>
    <cellStyle name="Normal 22 5" xfId="63" xr:uid="{E478B042-4E18-4D9C-BFDC-46F9AED9A050}"/>
    <cellStyle name="Normal 3" xfId="64" xr:uid="{EC94BAA6-8DE5-422A-9768-899B3494A2DB}"/>
    <cellStyle name="Normal 3 2" xfId="65" xr:uid="{4EA2E864-1801-40E5-9077-B44B32F36B1D}"/>
    <cellStyle name="Normal 3 3" xfId="66" xr:uid="{445138BA-AF1D-4593-AD34-87D641FF33EC}"/>
    <cellStyle name="Normal 3 4" xfId="67" xr:uid="{8A32DD31-CD42-4DD0-937C-33713D10F2E6}"/>
    <cellStyle name="Normal 3 5" xfId="68" xr:uid="{D49BE4AC-9DCF-4CB1-A97B-554ACE6F9379}"/>
    <cellStyle name="Normal 30" xfId="69" xr:uid="{6C954651-B062-4214-9F3C-D94423813F7F}"/>
    <cellStyle name="Normal 30 2" xfId="70" xr:uid="{BD6D2157-78B1-4524-B352-61FF66BD084B}"/>
    <cellStyle name="Normal 30 3" xfId="71" xr:uid="{24FB0E80-7C7B-4450-8B2C-8D2B8015310B}"/>
    <cellStyle name="Normal 30 4" xfId="72" xr:uid="{14FF5029-FB73-4E56-A797-C7AB41B22C44}"/>
    <cellStyle name="Normal 30 5" xfId="73" xr:uid="{EB764527-46A1-48C6-BDDC-264A103E784C}"/>
    <cellStyle name="Normal 35" xfId="74" xr:uid="{D7DF67BC-3D8B-43CE-B549-D8B24C6DB26F}"/>
    <cellStyle name="Normal 35 2" xfId="75" xr:uid="{50708976-7254-403B-B2F0-B3124E27C61D}"/>
    <cellStyle name="Normal 35 3" xfId="76" xr:uid="{9006DA3B-C034-47A2-AAD0-B3DED26CF3AC}"/>
    <cellStyle name="Normal 35 4" xfId="77" xr:uid="{DFFE2E6F-B069-437F-998F-5F622E74F7E4}"/>
    <cellStyle name="Normal 35 5" xfId="78" xr:uid="{BA43B1F5-C029-44E0-ADE8-F5EB5CBC681E}"/>
    <cellStyle name="Normal 4" xfId="79" xr:uid="{2BFE1A5F-C895-4FA2-BCD4-0FD89DE349F4}"/>
    <cellStyle name="Normal 4 2" xfId="80" xr:uid="{9445AA2C-4825-43EA-B7E1-3B57D812256D}"/>
    <cellStyle name="Normal 4 3" xfId="81" xr:uid="{201B585E-4961-431C-BAE5-49A8B5FDD104}"/>
    <cellStyle name="Normal 4 4" xfId="82" xr:uid="{0F72A3C3-B285-4BD2-86AB-9E74384BB940}"/>
    <cellStyle name="Normal 5" xfId="83" xr:uid="{EB96301F-4C7F-4264-8DF6-67D2BF8EDD7B}"/>
    <cellStyle name="Normal 5 2" xfId="84" xr:uid="{EA1C0D7C-2621-493D-A458-E00EB522BA3E}"/>
    <cellStyle name="Normal 5 3" xfId="85" xr:uid="{0CE04B57-409B-4055-8CA3-187A233DE97F}"/>
    <cellStyle name="Normal 5 4" xfId="86" xr:uid="{C3E52A76-669E-4CA1-B4E9-920B16FA3EC1}"/>
    <cellStyle name="Normal 5 5" xfId="87" xr:uid="{D23FA88A-4CC5-4166-9A7F-468024F34D5A}"/>
    <cellStyle name="Normal 6" xfId="88" xr:uid="{7F330127-F67D-48E4-A3C3-9A87B4672C91}"/>
    <cellStyle name="Normal 7" xfId="89" xr:uid="{AFE97856-7D0B-4294-8182-AC16E926F55D}"/>
    <cellStyle name="Normal 7 2" xfId="90" xr:uid="{F33A95DF-BB75-4D56-84AD-300DFA1E0A16}"/>
    <cellStyle name="Normal 7 2 2" xfId="91" xr:uid="{4DF95486-39E5-47BC-A6AB-66DBEA77BA04}"/>
    <cellStyle name="Normal 7 3" xfId="92" xr:uid="{AB96D1AF-BA91-4FF1-BAE0-ADF4F1C9A5E7}"/>
    <cellStyle name="Normal 8" xfId="93" xr:uid="{6B0F166E-13CD-4809-87D8-8058E1F1D858}"/>
    <cellStyle name="Normal 8 2" xfId="94" xr:uid="{3201AAF8-884B-422F-A75C-13C4C62740C4}"/>
    <cellStyle name="Normal 8 3" xfId="95" xr:uid="{3CACA1A3-3881-4C77-9314-5265DD6ABBE5}"/>
    <cellStyle name="Normal 8 4" xfId="96" xr:uid="{E2C9639B-39EA-471D-BC24-7E5A767017D9}"/>
    <cellStyle name="Normal 8 5" xfId="97" xr:uid="{D01D40C8-E55D-432F-8551-3EB7911E358E}"/>
    <cellStyle name="Normal 9" xfId="98" xr:uid="{C711326B-F735-4F9E-BEBE-B52F9620E3A4}"/>
    <cellStyle name="Percent 2" xfId="99" xr:uid="{63E64577-08B0-47F5-9AFC-A7C248945B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
  <sheetViews>
    <sheetView tabSelected="1" zoomScale="90" zoomScaleNormal="90" workbookViewId="0">
      <pane xSplit="2" ySplit="1" topLeftCell="C2" activePane="bottomRight" state="frozen"/>
      <selection pane="topRight" activeCell="C1" sqref="C1"/>
      <selection pane="bottomLeft" activeCell="A2" sqref="A2"/>
      <selection pane="bottomRight"/>
    </sheetView>
  </sheetViews>
  <sheetFormatPr defaultRowHeight="15" x14ac:dyDescent="0.25"/>
  <cols>
    <col min="1" max="1" width="10.42578125" style="5" bestFit="1" customWidth="1"/>
    <col min="2" max="2" width="43.85546875" style="2" bestFit="1" customWidth="1"/>
    <col min="3" max="3" width="16.5703125" style="24" customWidth="1"/>
    <col min="4" max="4" width="23.28515625" style="2" customWidth="1"/>
    <col min="5" max="5" width="9.85546875" style="2" customWidth="1"/>
    <col min="6" max="6" width="13.42578125" style="2" customWidth="1"/>
    <col min="7" max="7" width="22.140625" style="2" customWidth="1"/>
    <col min="8" max="8" width="45.42578125" style="2" customWidth="1"/>
    <col min="9" max="9" width="27.5703125" style="2" customWidth="1"/>
    <col min="10" max="10" width="20.28515625" style="2" customWidth="1"/>
    <col min="11" max="11" width="46.140625" style="24" customWidth="1"/>
    <col min="12" max="12" width="62.140625" style="24" customWidth="1"/>
    <col min="13" max="13" width="22.140625" style="2" customWidth="1"/>
    <col min="14" max="14" width="21.7109375" style="2" customWidth="1"/>
    <col min="15" max="15" width="21" style="2" customWidth="1"/>
    <col min="16" max="16" width="21.85546875" style="24" customWidth="1"/>
    <col min="17" max="17" width="23.140625" style="24" customWidth="1"/>
    <col min="18" max="18" width="17.28515625" style="2" customWidth="1"/>
    <col min="19" max="19" width="15.5703125" style="2" customWidth="1"/>
    <col min="20" max="20" width="12" style="2" customWidth="1"/>
    <col min="21" max="21" width="15.140625" style="2" customWidth="1"/>
    <col min="22" max="22" width="20.5703125" style="2" customWidth="1"/>
    <col min="23" max="23" width="23" style="2" customWidth="1"/>
    <col min="24" max="24" width="32.28515625" style="2" customWidth="1"/>
    <col min="25" max="25" width="22.7109375" style="24" customWidth="1"/>
    <col min="26" max="26" width="13.42578125" style="24" customWidth="1"/>
    <col min="27" max="27" width="9.7109375" style="24" customWidth="1"/>
    <col min="28" max="28" width="46" style="30" bestFit="1" customWidth="1"/>
    <col min="29" max="29" width="17.5703125" style="2" customWidth="1"/>
    <col min="30" max="30" width="25.5703125" style="2" customWidth="1"/>
    <col min="31" max="31" width="14" style="2" customWidth="1"/>
    <col min="32" max="32" width="9.140625" style="4" customWidth="1"/>
    <col min="33" max="42" width="9.140625" style="4"/>
    <col min="43" max="44" width="9.7109375" style="4" bestFit="1" customWidth="1"/>
    <col min="45" max="16384" width="9.140625" style="4"/>
  </cols>
  <sheetData>
    <row r="1" spans="1:31" s="3" customFormat="1" ht="14.25" x14ac:dyDescent="0.25">
      <c r="A1" s="9" t="s">
        <v>0</v>
      </c>
      <c r="B1" s="10" t="s">
        <v>1</v>
      </c>
      <c r="C1" s="10" t="s">
        <v>2</v>
      </c>
      <c r="D1" s="10" t="s">
        <v>3</v>
      </c>
      <c r="E1" s="10" t="s">
        <v>4</v>
      </c>
      <c r="F1" s="10" t="s">
        <v>5</v>
      </c>
      <c r="G1" s="10" t="s">
        <v>6</v>
      </c>
      <c r="H1" s="10" t="s">
        <v>7</v>
      </c>
      <c r="I1" s="11" t="s">
        <v>8</v>
      </c>
      <c r="J1" s="11" t="s">
        <v>9</v>
      </c>
      <c r="K1" s="10" t="s">
        <v>10</v>
      </c>
      <c r="L1" s="10" t="s">
        <v>11</v>
      </c>
      <c r="M1" s="10" t="s">
        <v>12</v>
      </c>
      <c r="N1" s="10" t="s">
        <v>13</v>
      </c>
      <c r="O1" s="11" t="s">
        <v>14</v>
      </c>
      <c r="P1" s="11" t="s">
        <v>15</v>
      </c>
      <c r="Q1" s="11" t="s">
        <v>16</v>
      </c>
      <c r="R1" s="11" t="s">
        <v>17</v>
      </c>
      <c r="S1" s="10" t="s">
        <v>18</v>
      </c>
      <c r="T1" s="10" t="s">
        <v>19</v>
      </c>
      <c r="U1" s="10" t="s">
        <v>20</v>
      </c>
      <c r="V1" s="10" t="s">
        <v>21</v>
      </c>
      <c r="W1" s="10" t="s">
        <v>22</v>
      </c>
      <c r="X1" s="10" t="s">
        <v>23</v>
      </c>
      <c r="Y1" s="11" t="s">
        <v>24</v>
      </c>
      <c r="Z1" s="10" t="s">
        <v>25</v>
      </c>
      <c r="AA1" s="10" t="s">
        <v>26</v>
      </c>
      <c r="AB1" s="25" t="s">
        <v>27</v>
      </c>
      <c r="AC1" s="10" t="s">
        <v>28</v>
      </c>
      <c r="AD1" s="10" t="s">
        <v>29</v>
      </c>
      <c r="AE1" s="10" t="s">
        <v>30</v>
      </c>
    </row>
    <row r="2" spans="1:31" s="1" customFormat="1" x14ac:dyDescent="0.25">
      <c r="A2" s="53">
        <v>44895</v>
      </c>
      <c r="B2" s="6" t="s">
        <v>47</v>
      </c>
      <c r="C2" s="22" t="s">
        <v>63</v>
      </c>
      <c r="D2" s="6"/>
      <c r="E2" s="6" t="s">
        <v>31</v>
      </c>
      <c r="F2" s="6" t="s">
        <v>37</v>
      </c>
      <c r="G2" s="12" t="s">
        <v>39</v>
      </c>
      <c r="H2" s="6" t="s">
        <v>44</v>
      </c>
      <c r="I2" s="21">
        <v>44442</v>
      </c>
      <c r="J2" s="21">
        <v>44412</v>
      </c>
      <c r="K2" s="33" t="s">
        <v>33</v>
      </c>
      <c r="L2" s="33" t="s">
        <v>33</v>
      </c>
      <c r="M2" s="8">
        <v>2097902</v>
      </c>
      <c r="N2" s="8">
        <v>2097902</v>
      </c>
      <c r="O2" s="17">
        <v>0</v>
      </c>
      <c r="P2" s="31" t="s">
        <v>33</v>
      </c>
      <c r="Q2" s="31" t="s">
        <v>33</v>
      </c>
      <c r="R2" s="21">
        <v>44509</v>
      </c>
      <c r="S2" s="18">
        <v>5</v>
      </c>
      <c r="T2" s="18">
        <v>66.5</v>
      </c>
      <c r="U2" s="18">
        <v>71.5</v>
      </c>
      <c r="V2" s="19">
        <v>15</v>
      </c>
      <c r="W2" s="19">
        <v>1</v>
      </c>
      <c r="X2" s="20" t="s">
        <v>42</v>
      </c>
      <c r="Y2" s="26">
        <v>44462</v>
      </c>
      <c r="Z2" s="27" t="s">
        <v>43</v>
      </c>
      <c r="AA2" s="28" t="s">
        <v>35</v>
      </c>
      <c r="AB2" s="29" t="s">
        <v>64</v>
      </c>
      <c r="AC2" s="15" t="s">
        <v>33</v>
      </c>
      <c r="AD2" s="7" t="s">
        <v>33</v>
      </c>
      <c r="AE2" s="13"/>
    </row>
    <row r="3" spans="1:31" s="1" customFormat="1" x14ac:dyDescent="0.25">
      <c r="A3" s="53">
        <v>44895</v>
      </c>
      <c r="B3" s="6" t="s">
        <v>48</v>
      </c>
      <c r="C3" s="22" t="s">
        <v>85</v>
      </c>
      <c r="D3" s="6"/>
      <c r="E3" s="6" t="s">
        <v>31</v>
      </c>
      <c r="F3" s="6" t="s">
        <v>37</v>
      </c>
      <c r="G3" s="12" t="s">
        <v>39</v>
      </c>
      <c r="H3" s="6" t="s">
        <v>44</v>
      </c>
      <c r="I3" s="21">
        <v>44448</v>
      </c>
      <c r="J3" s="21">
        <v>44418</v>
      </c>
      <c r="K3" s="33" t="s">
        <v>33</v>
      </c>
      <c r="L3" s="33" t="s">
        <v>33</v>
      </c>
      <c r="M3" s="8">
        <v>31180395</v>
      </c>
      <c r="N3" s="8">
        <v>31180395</v>
      </c>
      <c r="O3" s="17">
        <v>0</v>
      </c>
      <c r="P3" s="31" t="s">
        <v>33</v>
      </c>
      <c r="Q3" s="31" t="s">
        <v>33</v>
      </c>
      <c r="R3" s="21">
        <v>44515</v>
      </c>
      <c r="S3" s="18">
        <v>10</v>
      </c>
      <c r="T3" s="18">
        <v>12.45</v>
      </c>
      <c r="U3" s="18">
        <v>22.45</v>
      </c>
      <c r="V3" s="19">
        <v>70</v>
      </c>
      <c r="W3" s="19">
        <v>11</v>
      </c>
      <c r="X3" s="20" t="s">
        <v>58</v>
      </c>
      <c r="Y3" s="26">
        <v>44477</v>
      </c>
      <c r="Z3" s="27" t="s">
        <v>43</v>
      </c>
      <c r="AA3" s="27" t="s">
        <v>35</v>
      </c>
      <c r="AB3" s="29" t="s">
        <v>86</v>
      </c>
      <c r="AC3" s="15" t="s">
        <v>33</v>
      </c>
      <c r="AD3" s="7" t="s">
        <v>33</v>
      </c>
      <c r="AE3" s="14"/>
    </row>
    <row r="4" spans="1:31" x14ac:dyDescent="0.25">
      <c r="A4" s="53">
        <v>44895</v>
      </c>
      <c r="B4" s="6" t="s">
        <v>49</v>
      </c>
      <c r="C4" s="22" t="s">
        <v>87</v>
      </c>
      <c r="D4" s="6"/>
      <c r="E4" s="6" t="s">
        <v>31</v>
      </c>
      <c r="F4" s="6" t="s">
        <v>37</v>
      </c>
      <c r="G4" s="12" t="s">
        <v>39</v>
      </c>
      <c r="H4" s="6" t="s">
        <v>44</v>
      </c>
      <c r="I4" s="21">
        <v>44473</v>
      </c>
      <c r="J4" s="21">
        <v>44442</v>
      </c>
      <c r="K4" s="33" t="s">
        <v>33</v>
      </c>
      <c r="L4" s="33" t="s">
        <v>33</v>
      </c>
      <c r="M4" s="8">
        <v>4032200</v>
      </c>
      <c r="N4" s="8">
        <v>4032200</v>
      </c>
      <c r="O4" s="17">
        <v>0</v>
      </c>
      <c r="P4" s="31" t="s">
        <v>33</v>
      </c>
      <c r="Q4" s="31" t="s">
        <v>33</v>
      </c>
      <c r="R4" s="21">
        <v>44509</v>
      </c>
      <c r="S4" s="18">
        <v>10</v>
      </c>
      <c r="T4" s="18">
        <v>114</v>
      </c>
      <c r="U4" s="18">
        <v>124</v>
      </c>
      <c r="V4" s="19">
        <v>50</v>
      </c>
      <c r="W4" s="19">
        <v>1</v>
      </c>
      <c r="X4" s="20" t="s">
        <v>42</v>
      </c>
      <c r="Y4" s="26">
        <v>44483</v>
      </c>
      <c r="Z4" s="27" t="s">
        <v>36</v>
      </c>
      <c r="AA4" s="27" t="s">
        <v>35</v>
      </c>
      <c r="AB4" s="29" t="s">
        <v>64</v>
      </c>
      <c r="AC4" s="15" t="s">
        <v>33</v>
      </c>
      <c r="AD4" s="7" t="s">
        <v>33</v>
      </c>
      <c r="AE4" s="13"/>
    </row>
    <row r="5" spans="1:31" x14ac:dyDescent="0.25">
      <c r="A5" s="53">
        <v>44895</v>
      </c>
      <c r="B5" s="6" t="s">
        <v>49</v>
      </c>
      <c r="C5" s="22" t="s">
        <v>87</v>
      </c>
      <c r="D5" s="6"/>
      <c r="E5" s="6" t="s">
        <v>31</v>
      </c>
      <c r="F5" s="6" t="s">
        <v>37</v>
      </c>
      <c r="G5" s="12" t="s">
        <v>39</v>
      </c>
      <c r="H5" s="6" t="s">
        <v>44</v>
      </c>
      <c r="I5" s="21">
        <v>44473</v>
      </c>
      <c r="J5" s="21">
        <v>44442</v>
      </c>
      <c r="K5" s="33" t="s">
        <v>33</v>
      </c>
      <c r="L5" s="33" t="s">
        <v>33</v>
      </c>
      <c r="M5" s="8">
        <v>2822500</v>
      </c>
      <c r="N5" s="8">
        <v>2822500</v>
      </c>
      <c r="O5" s="17">
        <v>0</v>
      </c>
      <c r="P5" s="31" t="s">
        <v>33</v>
      </c>
      <c r="Q5" s="31" t="s">
        <v>33</v>
      </c>
      <c r="R5" s="21">
        <v>44509</v>
      </c>
      <c r="S5" s="18">
        <v>10</v>
      </c>
      <c r="T5" s="18">
        <v>114</v>
      </c>
      <c r="U5" s="18">
        <v>124</v>
      </c>
      <c r="V5" s="19">
        <v>35</v>
      </c>
      <c r="W5" s="19">
        <v>2</v>
      </c>
      <c r="X5" s="20" t="s">
        <v>41</v>
      </c>
      <c r="Y5" s="26">
        <v>44483</v>
      </c>
      <c r="Z5" s="27" t="s">
        <v>36</v>
      </c>
      <c r="AA5" s="27" t="s">
        <v>35</v>
      </c>
      <c r="AB5" s="29" t="s">
        <v>64</v>
      </c>
      <c r="AC5" s="15" t="s">
        <v>33</v>
      </c>
      <c r="AD5" s="7" t="s">
        <v>33</v>
      </c>
      <c r="AE5" s="13"/>
    </row>
    <row r="6" spans="1:31" x14ac:dyDescent="0.25">
      <c r="A6" s="53">
        <v>44895</v>
      </c>
      <c r="B6" s="6" t="s">
        <v>50</v>
      </c>
      <c r="C6" s="22" t="s">
        <v>88</v>
      </c>
      <c r="D6" s="6"/>
      <c r="E6" s="6" t="s">
        <v>31</v>
      </c>
      <c r="F6" s="6" t="s">
        <v>37</v>
      </c>
      <c r="G6" s="12" t="s">
        <v>39</v>
      </c>
      <c r="H6" s="6" t="s">
        <v>44</v>
      </c>
      <c r="I6" s="21">
        <v>44475</v>
      </c>
      <c r="J6" s="21">
        <v>44445</v>
      </c>
      <c r="K6" s="33" t="s">
        <v>33</v>
      </c>
      <c r="L6" s="33" t="s">
        <v>33</v>
      </c>
      <c r="M6" s="8">
        <v>624996</v>
      </c>
      <c r="N6" s="8">
        <v>624996</v>
      </c>
      <c r="O6" s="17">
        <v>0</v>
      </c>
      <c r="P6" s="31" t="s">
        <v>33</v>
      </c>
      <c r="Q6" s="31" t="s">
        <v>33</v>
      </c>
      <c r="R6" s="21">
        <v>44511</v>
      </c>
      <c r="S6" s="18">
        <v>10</v>
      </c>
      <c r="T6" s="18">
        <v>470</v>
      </c>
      <c r="U6" s="18">
        <v>480</v>
      </c>
      <c r="V6" s="19">
        <v>30</v>
      </c>
      <c r="W6" s="19">
        <v>16</v>
      </c>
      <c r="X6" s="20" t="s">
        <v>58</v>
      </c>
      <c r="Y6" s="26">
        <v>44482</v>
      </c>
      <c r="Z6" s="27" t="s">
        <v>43</v>
      </c>
      <c r="AA6" s="28" t="s">
        <v>35</v>
      </c>
      <c r="AB6" s="29" t="s">
        <v>89</v>
      </c>
      <c r="AC6" s="15" t="s">
        <v>33</v>
      </c>
      <c r="AD6" s="7" t="s">
        <v>33</v>
      </c>
      <c r="AE6" s="13"/>
    </row>
    <row r="7" spans="1:31" x14ac:dyDescent="0.25">
      <c r="A7" s="53">
        <v>44895</v>
      </c>
      <c r="B7" s="6" t="s">
        <v>51</v>
      </c>
      <c r="C7" s="22" t="s">
        <v>91</v>
      </c>
      <c r="D7" s="6"/>
      <c r="E7" s="6" t="s">
        <v>31</v>
      </c>
      <c r="F7" s="6" t="s">
        <v>37</v>
      </c>
      <c r="G7" s="12" t="s">
        <v>39</v>
      </c>
      <c r="H7" s="6" t="s">
        <v>45</v>
      </c>
      <c r="I7" s="21">
        <v>44077</v>
      </c>
      <c r="J7" s="21">
        <v>44047</v>
      </c>
      <c r="K7" s="33" t="s">
        <v>33</v>
      </c>
      <c r="L7" s="33" t="s">
        <v>33</v>
      </c>
      <c r="M7" s="8">
        <v>3500000</v>
      </c>
      <c r="N7" s="8">
        <v>3500000</v>
      </c>
      <c r="O7" s="17">
        <v>0</v>
      </c>
      <c r="P7" s="31" t="s">
        <v>33</v>
      </c>
      <c r="Q7" s="31" t="s">
        <v>33</v>
      </c>
      <c r="R7" s="21">
        <v>44518</v>
      </c>
      <c r="S7" s="18">
        <v>5</v>
      </c>
      <c r="T7" s="18">
        <v>13.8</v>
      </c>
      <c r="U7" s="18">
        <v>18.8</v>
      </c>
      <c r="V7" s="19">
        <v>6.58</v>
      </c>
      <c r="W7" s="19">
        <v>1</v>
      </c>
      <c r="X7" s="20" t="s">
        <v>41</v>
      </c>
      <c r="Y7" s="26">
        <v>44482</v>
      </c>
      <c r="Z7" s="27" t="s">
        <v>43</v>
      </c>
      <c r="AA7" s="28" t="s">
        <v>35</v>
      </c>
      <c r="AB7" s="29" t="s">
        <v>90</v>
      </c>
      <c r="AC7" s="15" t="s">
        <v>33</v>
      </c>
      <c r="AD7" s="7" t="s">
        <v>33</v>
      </c>
      <c r="AE7" s="13"/>
    </row>
    <row r="8" spans="1:31" x14ac:dyDescent="0.25">
      <c r="A8" s="53">
        <v>44895</v>
      </c>
      <c r="B8" s="6" t="s">
        <v>52</v>
      </c>
      <c r="C8" s="22" t="s">
        <v>92</v>
      </c>
      <c r="D8" s="6"/>
      <c r="E8" s="6" t="s">
        <v>31</v>
      </c>
      <c r="F8" s="6" t="s">
        <v>37</v>
      </c>
      <c r="G8" s="12" t="s">
        <v>39</v>
      </c>
      <c r="H8" s="6" t="s">
        <v>45</v>
      </c>
      <c r="I8" s="21">
        <v>44104</v>
      </c>
      <c r="J8" s="21">
        <v>44074</v>
      </c>
      <c r="K8" s="33" t="s">
        <v>33</v>
      </c>
      <c r="L8" s="33" t="s">
        <v>33</v>
      </c>
      <c r="M8" s="8">
        <v>1145000</v>
      </c>
      <c r="N8" s="8">
        <v>1145000</v>
      </c>
      <c r="O8" s="17">
        <v>0</v>
      </c>
      <c r="P8" s="31" t="s">
        <v>33</v>
      </c>
      <c r="Q8" s="31" t="s">
        <v>33</v>
      </c>
      <c r="R8" s="21">
        <v>44523</v>
      </c>
      <c r="S8" s="18">
        <v>10</v>
      </c>
      <c r="T8" s="18">
        <v>18</v>
      </c>
      <c r="U8" s="18">
        <v>28</v>
      </c>
      <c r="V8" s="19">
        <v>3.21</v>
      </c>
      <c r="W8" s="19">
        <v>1</v>
      </c>
      <c r="X8" s="20" t="s">
        <v>41</v>
      </c>
      <c r="Y8" s="26">
        <v>44473</v>
      </c>
      <c r="Z8" s="27" t="s">
        <v>43</v>
      </c>
      <c r="AA8" s="28" t="s">
        <v>35</v>
      </c>
      <c r="AB8" s="29" t="s">
        <v>93</v>
      </c>
      <c r="AC8" s="15" t="s">
        <v>33</v>
      </c>
      <c r="AD8" s="7" t="s">
        <v>33</v>
      </c>
      <c r="AE8" s="13"/>
    </row>
    <row r="9" spans="1:31" x14ac:dyDescent="0.25">
      <c r="A9" s="53">
        <v>44895</v>
      </c>
      <c r="B9" s="6" t="s">
        <v>53</v>
      </c>
      <c r="C9" s="22" t="s">
        <v>95</v>
      </c>
      <c r="D9" s="6"/>
      <c r="E9" s="6" t="s">
        <v>31</v>
      </c>
      <c r="F9" s="6" t="s">
        <v>37</v>
      </c>
      <c r="G9" s="12" t="s">
        <v>39</v>
      </c>
      <c r="H9" s="6" t="s">
        <v>45</v>
      </c>
      <c r="I9" s="21">
        <v>44237</v>
      </c>
      <c r="J9" s="21">
        <v>44207</v>
      </c>
      <c r="K9" s="33" t="s">
        <v>33</v>
      </c>
      <c r="L9" s="33" t="s">
        <v>33</v>
      </c>
      <c r="M9" s="8">
        <v>743000</v>
      </c>
      <c r="N9" s="8">
        <v>743000</v>
      </c>
      <c r="O9" s="17">
        <v>0</v>
      </c>
      <c r="P9" s="31" t="s">
        <v>33</v>
      </c>
      <c r="Q9" s="31" t="s">
        <v>33</v>
      </c>
      <c r="R9" s="21">
        <v>44530</v>
      </c>
      <c r="S9" s="18">
        <v>10</v>
      </c>
      <c r="T9" s="18">
        <v>95.2</v>
      </c>
      <c r="U9" s="18">
        <v>105.2</v>
      </c>
      <c r="V9" s="19">
        <v>7.82</v>
      </c>
      <c r="W9" s="19">
        <v>4</v>
      </c>
      <c r="X9" s="20" t="s">
        <v>58</v>
      </c>
      <c r="Y9" s="26">
        <v>44489</v>
      </c>
      <c r="Z9" s="27" t="s">
        <v>43</v>
      </c>
      <c r="AA9" s="28" t="s">
        <v>35</v>
      </c>
      <c r="AB9" s="29" t="s">
        <v>94</v>
      </c>
      <c r="AC9" s="15" t="s">
        <v>33</v>
      </c>
      <c r="AD9" s="7" t="s">
        <v>33</v>
      </c>
      <c r="AE9" s="13"/>
    </row>
    <row r="10" spans="1:31" x14ac:dyDescent="0.25">
      <c r="A10" s="53">
        <v>44895</v>
      </c>
      <c r="B10" s="6" t="s">
        <v>54</v>
      </c>
      <c r="C10" s="22" t="s">
        <v>96</v>
      </c>
      <c r="D10" s="6"/>
      <c r="E10" s="6" t="s">
        <v>31</v>
      </c>
      <c r="F10" s="6" t="s">
        <v>32</v>
      </c>
      <c r="G10" s="12" t="s">
        <v>39</v>
      </c>
      <c r="H10" s="6" t="s">
        <v>44</v>
      </c>
      <c r="I10" s="21">
        <v>44404</v>
      </c>
      <c r="J10" s="21">
        <v>44372</v>
      </c>
      <c r="K10" s="33" t="s">
        <v>33</v>
      </c>
      <c r="L10" s="33" t="s">
        <v>33</v>
      </c>
      <c r="M10" s="8">
        <v>400000</v>
      </c>
      <c r="N10" s="8">
        <v>400000</v>
      </c>
      <c r="O10" s="17">
        <v>0</v>
      </c>
      <c r="P10" s="31" t="s">
        <v>33</v>
      </c>
      <c r="Q10" s="31" t="s">
        <v>33</v>
      </c>
      <c r="R10" s="21">
        <v>44511</v>
      </c>
      <c r="S10" s="18">
        <v>10</v>
      </c>
      <c r="T10" s="18">
        <v>100</v>
      </c>
      <c r="U10" s="18">
        <v>110</v>
      </c>
      <c r="V10" s="19">
        <v>4.4000000000000004</v>
      </c>
      <c r="W10" s="19">
        <v>2</v>
      </c>
      <c r="X10" s="20" t="s">
        <v>59</v>
      </c>
      <c r="Y10" s="26">
        <v>44427</v>
      </c>
      <c r="Z10" s="27" t="s">
        <v>43</v>
      </c>
      <c r="AA10" s="28" t="s">
        <v>35</v>
      </c>
      <c r="AB10" s="29" t="s">
        <v>97</v>
      </c>
      <c r="AC10" s="15" t="s">
        <v>33</v>
      </c>
      <c r="AD10" s="7" t="s">
        <v>33</v>
      </c>
      <c r="AE10" s="13"/>
    </row>
    <row r="11" spans="1:31" x14ac:dyDescent="0.25">
      <c r="A11" s="53">
        <v>44895</v>
      </c>
      <c r="B11" s="22" t="s">
        <v>55</v>
      </c>
      <c r="C11" s="22" t="s">
        <v>80</v>
      </c>
      <c r="D11" s="22"/>
      <c r="E11" s="22" t="s">
        <v>31</v>
      </c>
      <c r="F11" s="22" t="s">
        <v>37</v>
      </c>
      <c r="G11" s="22" t="s">
        <v>40</v>
      </c>
      <c r="H11" s="22" t="s">
        <v>44</v>
      </c>
      <c r="I11" s="26">
        <v>44488</v>
      </c>
      <c r="J11" s="26">
        <v>44502</v>
      </c>
      <c r="K11" s="33" t="s">
        <v>33</v>
      </c>
      <c r="L11" s="33" t="s">
        <v>75</v>
      </c>
      <c r="M11" s="34">
        <v>1850937</v>
      </c>
      <c r="N11" s="34">
        <v>1850937</v>
      </c>
      <c r="O11" s="35">
        <v>0</v>
      </c>
      <c r="P11" s="32">
        <v>44502</v>
      </c>
      <c r="Q11" s="32">
        <v>44510</v>
      </c>
      <c r="R11" s="26">
        <v>44512</v>
      </c>
      <c r="S11" s="36">
        <v>10</v>
      </c>
      <c r="T11" s="36">
        <v>4042</v>
      </c>
      <c r="U11" s="36">
        <v>4052</v>
      </c>
      <c r="V11" s="37">
        <v>749.99</v>
      </c>
      <c r="W11" s="37">
        <v>16</v>
      </c>
      <c r="X11" s="38" t="s">
        <v>60</v>
      </c>
      <c r="Y11" s="26">
        <v>44510</v>
      </c>
      <c r="Z11" s="27" t="s">
        <v>78</v>
      </c>
      <c r="AA11" s="28" t="s">
        <v>79</v>
      </c>
      <c r="AB11" s="29" t="s">
        <v>81</v>
      </c>
      <c r="AC11" s="39" t="s">
        <v>33</v>
      </c>
      <c r="AD11" s="41">
        <v>174.05</v>
      </c>
      <c r="AE11" s="23"/>
    </row>
    <row r="12" spans="1:31" s="16" customFormat="1" x14ac:dyDescent="0.25">
      <c r="A12" s="53">
        <v>44895</v>
      </c>
      <c r="B12" s="22" t="s">
        <v>56</v>
      </c>
      <c r="C12" s="22" t="s">
        <v>82</v>
      </c>
      <c r="D12" s="22"/>
      <c r="E12" s="22" t="s">
        <v>31</v>
      </c>
      <c r="F12" s="22" t="s">
        <v>37</v>
      </c>
      <c r="G12" s="22" t="s">
        <v>40</v>
      </c>
      <c r="H12" s="22" t="s">
        <v>44</v>
      </c>
      <c r="I12" s="26">
        <v>44485</v>
      </c>
      <c r="J12" s="26">
        <v>44508</v>
      </c>
      <c r="K12" s="22" t="s">
        <v>33</v>
      </c>
      <c r="L12" s="33" t="s">
        <v>76</v>
      </c>
      <c r="M12" s="34">
        <v>4684116</v>
      </c>
      <c r="N12" s="34">
        <v>4684116</v>
      </c>
      <c r="O12" s="29">
        <v>0</v>
      </c>
      <c r="P12" s="32">
        <v>44508</v>
      </c>
      <c r="Q12" s="32">
        <v>44512</v>
      </c>
      <c r="R12" s="26">
        <v>44517</v>
      </c>
      <c r="S12" s="36">
        <v>10</v>
      </c>
      <c r="T12" s="36">
        <v>1842</v>
      </c>
      <c r="U12" s="36">
        <v>1852</v>
      </c>
      <c r="V12" s="37">
        <v>867.49</v>
      </c>
      <c r="W12" s="37">
        <v>21</v>
      </c>
      <c r="X12" s="37" t="s">
        <v>61</v>
      </c>
      <c r="Y12" s="26">
        <v>44512</v>
      </c>
      <c r="Z12" s="27" t="s">
        <v>43</v>
      </c>
      <c r="AA12" s="28" t="s">
        <v>35</v>
      </c>
      <c r="AB12" s="29" t="s">
        <v>83</v>
      </c>
      <c r="AC12" s="40" t="s">
        <v>33</v>
      </c>
      <c r="AD12" s="40">
        <v>23.2</v>
      </c>
      <c r="AE12" s="23"/>
    </row>
    <row r="13" spans="1:31" s="16" customFormat="1" x14ac:dyDescent="0.25">
      <c r="A13" s="53">
        <v>44895</v>
      </c>
      <c r="B13" s="22" t="s">
        <v>57</v>
      </c>
      <c r="C13" s="22" t="s">
        <v>84</v>
      </c>
      <c r="D13" s="22"/>
      <c r="E13" s="22" t="s">
        <v>31</v>
      </c>
      <c r="F13" s="22" t="s">
        <v>37</v>
      </c>
      <c r="G13" s="22" t="s">
        <v>40</v>
      </c>
      <c r="H13" s="22" t="s">
        <v>44</v>
      </c>
      <c r="I13" s="26">
        <v>44512</v>
      </c>
      <c r="J13" s="26">
        <v>44515</v>
      </c>
      <c r="K13" s="22" t="s">
        <v>33</v>
      </c>
      <c r="L13" s="33" t="s">
        <v>77</v>
      </c>
      <c r="M13" s="34">
        <v>34188034</v>
      </c>
      <c r="N13" s="34">
        <v>34188034</v>
      </c>
      <c r="O13" s="29">
        <v>0</v>
      </c>
      <c r="P13" s="32">
        <v>44515</v>
      </c>
      <c r="Q13" s="32">
        <v>44518</v>
      </c>
      <c r="R13" s="26">
        <v>44522</v>
      </c>
      <c r="S13" s="36">
        <v>10</v>
      </c>
      <c r="T13" s="36">
        <v>1160</v>
      </c>
      <c r="U13" s="36">
        <v>1170</v>
      </c>
      <c r="V13" s="37">
        <v>3999.99</v>
      </c>
      <c r="W13" s="37">
        <v>45</v>
      </c>
      <c r="X13" s="37" t="s">
        <v>62</v>
      </c>
      <c r="Y13" s="26">
        <v>44518</v>
      </c>
      <c r="Z13" s="27" t="s">
        <v>43</v>
      </c>
      <c r="AA13" s="28" t="s">
        <v>35</v>
      </c>
      <c r="AB13" s="29" t="s">
        <v>64</v>
      </c>
      <c r="AC13" s="40" t="s">
        <v>33</v>
      </c>
      <c r="AD13" s="40">
        <v>53.85</v>
      </c>
      <c r="AE13" s="23"/>
    </row>
    <row r="14" spans="1:31" x14ac:dyDescent="0.25">
      <c r="A14" s="53">
        <v>44895</v>
      </c>
      <c r="B14" s="22" t="s">
        <v>98</v>
      </c>
      <c r="C14" s="22" t="s">
        <v>70</v>
      </c>
      <c r="D14" s="22"/>
      <c r="E14" s="22" t="s">
        <v>31</v>
      </c>
      <c r="F14" s="22" t="s">
        <v>37</v>
      </c>
      <c r="G14" s="33" t="s">
        <v>65</v>
      </c>
      <c r="H14" s="22" t="s">
        <v>44</v>
      </c>
      <c r="I14" s="28" t="s">
        <v>33</v>
      </c>
      <c r="J14" s="28" t="s">
        <v>33</v>
      </c>
      <c r="K14" s="22" t="s">
        <v>73</v>
      </c>
      <c r="L14" s="22" t="s">
        <v>74</v>
      </c>
      <c r="M14" s="34">
        <v>14230000</v>
      </c>
      <c r="N14" s="34">
        <v>14230000</v>
      </c>
      <c r="O14" s="29">
        <v>0</v>
      </c>
      <c r="P14" s="32">
        <v>44466</v>
      </c>
      <c r="Q14" s="32">
        <v>44487</v>
      </c>
      <c r="R14" s="26">
        <v>44502</v>
      </c>
      <c r="S14" s="36">
        <v>10</v>
      </c>
      <c r="T14" s="36">
        <v>20</v>
      </c>
      <c r="U14" s="36">
        <v>30</v>
      </c>
      <c r="V14" s="37">
        <v>42.69</v>
      </c>
      <c r="W14" s="22" t="s">
        <v>33</v>
      </c>
      <c r="X14" s="38" t="s">
        <v>58</v>
      </c>
      <c r="Y14" s="26">
        <v>44495</v>
      </c>
      <c r="Z14" s="28" t="s">
        <v>66</v>
      </c>
      <c r="AA14" s="28" t="s">
        <v>34</v>
      </c>
      <c r="AB14" s="29" t="s">
        <v>46</v>
      </c>
      <c r="AC14" s="40" t="s">
        <v>33</v>
      </c>
      <c r="AD14" s="40">
        <v>1.45</v>
      </c>
      <c r="AE14" s="23"/>
    </row>
    <row r="15" spans="1:31" x14ac:dyDescent="0.25">
      <c r="A15" s="53">
        <v>44895</v>
      </c>
      <c r="B15" s="22" t="s">
        <v>99</v>
      </c>
      <c r="C15" s="22" t="s">
        <v>69</v>
      </c>
      <c r="D15" s="22"/>
      <c r="E15" s="22" t="s">
        <v>31</v>
      </c>
      <c r="F15" s="22" t="s">
        <v>37</v>
      </c>
      <c r="G15" s="33" t="s">
        <v>65</v>
      </c>
      <c r="H15" s="22" t="s">
        <v>44</v>
      </c>
      <c r="I15" s="28" t="s">
        <v>33</v>
      </c>
      <c r="J15" s="28" t="s">
        <v>33</v>
      </c>
      <c r="K15" s="22" t="s">
        <v>72</v>
      </c>
      <c r="L15" s="22" t="s">
        <v>71</v>
      </c>
      <c r="M15" s="34">
        <v>392287662</v>
      </c>
      <c r="N15" s="34">
        <v>392287662</v>
      </c>
      <c r="O15" s="29">
        <v>0</v>
      </c>
      <c r="P15" s="32">
        <v>44474</v>
      </c>
      <c r="Q15" s="32">
        <v>44490</v>
      </c>
      <c r="R15" s="26">
        <v>44502</v>
      </c>
      <c r="S15" s="36">
        <v>5</v>
      </c>
      <c r="T15" s="36">
        <v>530</v>
      </c>
      <c r="U15" s="36">
        <v>535</v>
      </c>
      <c r="V15" s="37">
        <v>20987.39</v>
      </c>
      <c r="W15" s="22" t="s">
        <v>33</v>
      </c>
      <c r="X15" s="38" t="s">
        <v>58</v>
      </c>
      <c r="Y15" s="26">
        <v>44496</v>
      </c>
      <c r="Z15" s="28" t="s">
        <v>67</v>
      </c>
      <c r="AA15" s="28" t="s">
        <v>38</v>
      </c>
      <c r="AB15" s="29" t="s">
        <v>68</v>
      </c>
      <c r="AC15" s="40" t="s">
        <v>33</v>
      </c>
      <c r="AD15" s="40">
        <v>36.450000000000003</v>
      </c>
      <c r="AE15" s="23"/>
    </row>
    <row r="16" spans="1:31" x14ac:dyDescent="0.25">
      <c r="A16" s="6"/>
      <c r="B16" s="6"/>
      <c r="C16" s="22"/>
      <c r="D16" s="6"/>
      <c r="E16" s="6"/>
      <c r="F16" s="6"/>
      <c r="G16" s="6"/>
      <c r="H16" s="52" t="s">
        <v>157</v>
      </c>
      <c r="I16" s="6"/>
      <c r="J16" s="6"/>
      <c r="K16" s="22"/>
      <c r="L16" s="22"/>
      <c r="M16" s="6"/>
      <c r="N16" s="6"/>
      <c r="O16" s="6"/>
      <c r="P16" s="22"/>
      <c r="Q16" s="22"/>
      <c r="R16" s="6"/>
      <c r="S16" s="6"/>
      <c r="T16" s="6"/>
      <c r="U16" s="6"/>
      <c r="V16" s="6"/>
      <c r="W16" s="6"/>
      <c r="X16" s="6"/>
      <c r="Y16" s="22"/>
      <c r="Z16" s="22"/>
      <c r="AA16" s="22"/>
      <c r="AB16" s="29"/>
      <c r="AC16" s="6"/>
      <c r="AD16" s="6"/>
      <c r="AE16" s="13"/>
    </row>
    <row r="17" spans="1:31" x14ac:dyDescent="0.25">
      <c r="A17" s="53">
        <v>44895</v>
      </c>
      <c r="B17" s="51" t="s">
        <v>100</v>
      </c>
      <c r="C17" s="42" t="s">
        <v>112</v>
      </c>
      <c r="D17" s="47" t="s">
        <v>124</v>
      </c>
      <c r="E17" s="6" t="s">
        <v>31</v>
      </c>
      <c r="F17" s="6" t="s">
        <v>32</v>
      </c>
      <c r="G17" s="6" t="s">
        <v>125</v>
      </c>
      <c r="H17" s="6" t="s">
        <v>44</v>
      </c>
      <c r="I17" s="6" t="s">
        <v>33</v>
      </c>
      <c r="J17" s="6" t="s">
        <v>33</v>
      </c>
      <c r="K17" s="6" t="s">
        <v>72</v>
      </c>
      <c r="L17" s="6" t="s">
        <v>139</v>
      </c>
      <c r="M17" s="44">
        <v>2208000</v>
      </c>
      <c r="N17" s="44">
        <v>2208000</v>
      </c>
      <c r="O17" s="44">
        <v>0</v>
      </c>
      <c r="P17" s="45">
        <v>44490</v>
      </c>
      <c r="Q17" s="45">
        <v>44494</v>
      </c>
      <c r="R17" s="46">
        <v>44502</v>
      </c>
      <c r="S17" s="44">
        <v>10</v>
      </c>
      <c r="T17" s="47">
        <f>U17-S17</f>
        <v>41</v>
      </c>
      <c r="U17" s="44">
        <v>51</v>
      </c>
      <c r="V17" s="44">
        <v>11.26</v>
      </c>
      <c r="W17" s="6">
        <v>748</v>
      </c>
      <c r="X17" s="6" t="s">
        <v>138</v>
      </c>
      <c r="Y17" s="50">
        <v>44498</v>
      </c>
      <c r="Z17" s="44" t="s">
        <v>36</v>
      </c>
      <c r="AA17" s="44" t="s">
        <v>35</v>
      </c>
      <c r="AB17" s="44" t="s">
        <v>132</v>
      </c>
      <c r="AC17" s="6" t="s">
        <v>33</v>
      </c>
      <c r="AD17" s="6">
        <v>0.6</v>
      </c>
      <c r="AE17" s="13"/>
    </row>
    <row r="18" spans="1:31" x14ac:dyDescent="0.25">
      <c r="A18" s="53">
        <v>44895</v>
      </c>
      <c r="B18" s="51" t="s">
        <v>101</v>
      </c>
      <c r="C18" s="42" t="s">
        <v>113</v>
      </c>
      <c r="D18" s="47" t="s">
        <v>124</v>
      </c>
      <c r="E18" s="6" t="s">
        <v>31</v>
      </c>
      <c r="F18" s="6" t="s">
        <v>37</v>
      </c>
      <c r="G18" s="6" t="s">
        <v>126</v>
      </c>
      <c r="H18" s="6" t="s">
        <v>44</v>
      </c>
      <c r="I18" s="6" t="s">
        <v>33</v>
      </c>
      <c r="J18" s="6" t="s">
        <v>33</v>
      </c>
      <c r="K18" s="6" t="s">
        <v>140</v>
      </c>
      <c r="L18" s="6" t="s">
        <v>141</v>
      </c>
      <c r="M18" s="44">
        <v>47575326</v>
      </c>
      <c r="N18" s="44">
        <v>5602666</v>
      </c>
      <c r="O18" s="44">
        <v>41972660</v>
      </c>
      <c r="P18" s="45">
        <v>44497</v>
      </c>
      <c r="Q18" s="45">
        <v>44501</v>
      </c>
      <c r="R18" s="46">
        <v>44510</v>
      </c>
      <c r="S18" s="44">
        <v>1</v>
      </c>
      <c r="T18" s="47">
        <f t="shared" ref="T18:T22" si="0">U18-S18</f>
        <v>1124</v>
      </c>
      <c r="U18" s="44">
        <v>1125</v>
      </c>
      <c r="V18" s="44">
        <v>5349.72</v>
      </c>
      <c r="W18" s="6">
        <v>406089</v>
      </c>
      <c r="X18" s="6" t="s">
        <v>142</v>
      </c>
      <c r="Y18" s="50">
        <v>44508</v>
      </c>
      <c r="Z18" s="44" t="s">
        <v>127</v>
      </c>
      <c r="AA18" s="44" t="s">
        <v>35</v>
      </c>
      <c r="AB18" s="44" t="s">
        <v>132</v>
      </c>
      <c r="AC18" s="6" t="s">
        <v>33</v>
      </c>
      <c r="AD18" s="6">
        <v>29</v>
      </c>
      <c r="AE18" s="13"/>
    </row>
    <row r="19" spans="1:31" x14ac:dyDescent="0.25">
      <c r="A19" s="53">
        <v>44895</v>
      </c>
      <c r="B19" s="51" t="s">
        <v>102</v>
      </c>
      <c r="C19" s="42" t="s">
        <v>114</v>
      </c>
      <c r="D19" s="47" t="s">
        <v>124</v>
      </c>
      <c r="E19" s="6" t="s">
        <v>31</v>
      </c>
      <c r="F19" s="6" t="s">
        <v>37</v>
      </c>
      <c r="G19" s="6" t="s">
        <v>126</v>
      </c>
      <c r="H19" s="6" t="s">
        <v>44</v>
      </c>
      <c r="I19" s="6" t="s">
        <v>33</v>
      </c>
      <c r="J19" s="6" t="s">
        <v>33</v>
      </c>
      <c r="K19" s="6" t="s">
        <v>72</v>
      </c>
      <c r="L19" s="6" t="s">
        <v>143</v>
      </c>
      <c r="M19" s="44">
        <v>20802305</v>
      </c>
      <c r="N19" s="44">
        <v>5199306</v>
      </c>
      <c r="O19" s="44">
        <v>15602999</v>
      </c>
      <c r="P19" s="45">
        <v>44498</v>
      </c>
      <c r="Q19" s="45">
        <v>44502</v>
      </c>
      <c r="R19" s="46">
        <v>44512</v>
      </c>
      <c r="S19" s="44">
        <v>10</v>
      </c>
      <c r="T19" s="47">
        <f t="shared" si="0"/>
        <v>567</v>
      </c>
      <c r="U19" s="44">
        <v>577</v>
      </c>
      <c r="V19" s="44">
        <v>1200.29</v>
      </c>
      <c r="W19" s="6">
        <v>96219</v>
      </c>
      <c r="X19" s="6" t="s">
        <v>142</v>
      </c>
      <c r="Y19" s="50">
        <v>44509</v>
      </c>
      <c r="Z19" s="44" t="s">
        <v>127</v>
      </c>
      <c r="AA19" s="44" t="s">
        <v>35</v>
      </c>
      <c r="AB19" s="44" t="s">
        <v>133</v>
      </c>
      <c r="AC19" s="6" t="s">
        <v>33</v>
      </c>
      <c r="AD19" s="6">
        <v>66.5</v>
      </c>
      <c r="AE19" s="13"/>
    </row>
    <row r="20" spans="1:31" x14ac:dyDescent="0.25">
      <c r="A20" s="53">
        <v>44895</v>
      </c>
      <c r="B20" s="51" t="s">
        <v>103</v>
      </c>
      <c r="C20" s="42" t="s">
        <v>115</v>
      </c>
      <c r="D20" s="47" t="s">
        <v>124</v>
      </c>
      <c r="E20" s="6" t="s">
        <v>31</v>
      </c>
      <c r="F20" s="48" t="s">
        <v>32</v>
      </c>
      <c r="G20" s="48" t="s">
        <v>125</v>
      </c>
      <c r="H20" s="6" t="s">
        <v>44</v>
      </c>
      <c r="I20" s="6" t="s">
        <v>33</v>
      </c>
      <c r="J20" s="6" t="s">
        <v>33</v>
      </c>
      <c r="K20" s="6" t="s">
        <v>144</v>
      </c>
      <c r="L20" s="6" t="s">
        <v>145</v>
      </c>
      <c r="M20" s="44">
        <v>4000000</v>
      </c>
      <c r="N20" s="44">
        <v>4000000</v>
      </c>
      <c r="O20" s="44">
        <v>0</v>
      </c>
      <c r="P20" s="45">
        <v>44497</v>
      </c>
      <c r="Q20" s="45">
        <v>44502</v>
      </c>
      <c r="R20" s="46">
        <v>44512</v>
      </c>
      <c r="S20" s="44">
        <v>10</v>
      </c>
      <c r="T20" s="47">
        <f t="shared" si="0"/>
        <v>115</v>
      </c>
      <c r="U20" s="44">
        <v>125</v>
      </c>
      <c r="V20" s="44">
        <v>50</v>
      </c>
      <c r="W20" s="6">
        <v>2923</v>
      </c>
      <c r="X20" s="6" t="s">
        <v>138</v>
      </c>
      <c r="Y20" s="50">
        <v>44509</v>
      </c>
      <c r="Z20" s="44" t="s">
        <v>127</v>
      </c>
      <c r="AA20" s="44" t="s">
        <v>35</v>
      </c>
      <c r="AB20" s="44" t="s">
        <v>134</v>
      </c>
      <c r="AC20" s="6" t="s">
        <v>33</v>
      </c>
      <c r="AD20" s="6">
        <v>3.6</v>
      </c>
    </row>
    <row r="21" spans="1:31" x14ac:dyDescent="0.25">
      <c r="A21" s="53">
        <v>44895</v>
      </c>
      <c r="B21" s="51" t="s">
        <v>104</v>
      </c>
      <c r="C21" s="43" t="s">
        <v>116</v>
      </c>
      <c r="D21" s="47" t="s">
        <v>124</v>
      </c>
      <c r="E21" s="6" t="s">
        <v>31</v>
      </c>
      <c r="F21" s="6" t="s">
        <v>37</v>
      </c>
      <c r="G21" s="6" t="s">
        <v>126</v>
      </c>
      <c r="H21" s="6" t="s">
        <v>44</v>
      </c>
      <c r="I21" s="6" t="s">
        <v>33</v>
      </c>
      <c r="J21" s="6" t="s">
        <v>33</v>
      </c>
      <c r="K21" s="6" t="s">
        <v>140</v>
      </c>
      <c r="L21" s="6" t="s">
        <v>146</v>
      </c>
      <c r="M21" s="44">
        <v>58262397</v>
      </c>
      <c r="N21" s="44">
        <v>38265306</v>
      </c>
      <c r="O21" s="44">
        <v>19997091</v>
      </c>
      <c r="P21" s="45">
        <v>44501</v>
      </c>
      <c r="Q21" s="45">
        <v>44503</v>
      </c>
      <c r="R21" s="46">
        <v>44515</v>
      </c>
      <c r="S21" s="44">
        <v>2</v>
      </c>
      <c r="T21" s="47">
        <f t="shared" si="0"/>
        <v>976</v>
      </c>
      <c r="U21" s="44">
        <v>978</v>
      </c>
      <c r="V21" s="44">
        <v>5709.71</v>
      </c>
      <c r="W21" s="6">
        <v>391755</v>
      </c>
      <c r="X21" s="6" t="s">
        <v>147</v>
      </c>
      <c r="Y21" s="50">
        <v>44511</v>
      </c>
      <c r="Z21" s="44" t="s">
        <v>128</v>
      </c>
      <c r="AA21" s="44" t="s">
        <v>38</v>
      </c>
      <c r="AB21" s="44" t="s">
        <v>132</v>
      </c>
      <c r="AC21" s="6" t="s">
        <v>33</v>
      </c>
      <c r="AD21" s="6">
        <v>136</v>
      </c>
    </row>
    <row r="22" spans="1:31" x14ac:dyDescent="0.25">
      <c r="A22" s="53">
        <v>44895</v>
      </c>
      <c r="B22" s="51" t="s">
        <v>105</v>
      </c>
      <c r="C22" s="43" t="s">
        <v>117</v>
      </c>
      <c r="D22" s="47" t="s">
        <v>124</v>
      </c>
      <c r="E22" s="6" t="s">
        <v>31</v>
      </c>
      <c r="F22" s="6" t="s">
        <v>37</v>
      </c>
      <c r="G22" s="6" t="s">
        <v>126</v>
      </c>
      <c r="H22" s="6" t="s">
        <v>44</v>
      </c>
      <c r="I22" s="6" t="s">
        <v>33</v>
      </c>
      <c r="J22" s="6" t="s">
        <v>33</v>
      </c>
      <c r="K22" s="6" t="s">
        <v>140</v>
      </c>
      <c r="L22" s="6" t="s">
        <v>148</v>
      </c>
      <c r="M22" s="44">
        <v>14760146</v>
      </c>
      <c r="N22" s="44">
        <v>0</v>
      </c>
      <c r="O22" s="44">
        <v>14760146</v>
      </c>
      <c r="P22" s="45">
        <v>44501</v>
      </c>
      <c r="Q22" s="45">
        <v>44503</v>
      </c>
      <c r="R22" s="46">
        <v>44515</v>
      </c>
      <c r="S22" s="44">
        <v>10</v>
      </c>
      <c r="T22" s="47">
        <f t="shared" si="0"/>
        <v>532</v>
      </c>
      <c r="U22" s="44">
        <v>542</v>
      </c>
      <c r="V22" s="44">
        <v>800</v>
      </c>
      <c r="W22" s="6">
        <v>119347</v>
      </c>
      <c r="X22" s="6" t="s">
        <v>147</v>
      </c>
      <c r="Y22" s="50">
        <v>44510</v>
      </c>
      <c r="Z22" s="44" t="s">
        <v>129</v>
      </c>
      <c r="AA22" s="44" t="s">
        <v>34</v>
      </c>
      <c r="AB22" s="44" t="s">
        <v>132</v>
      </c>
      <c r="AC22" s="6" t="s">
        <v>33</v>
      </c>
      <c r="AD22" s="6">
        <v>44.6</v>
      </c>
    </row>
    <row r="23" spans="1:31" x14ac:dyDescent="0.25">
      <c r="A23" s="53">
        <v>44895</v>
      </c>
      <c r="B23" s="51" t="s">
        <v>106</v>
      </c>
      <c r="C23" s="43" t="s">
        <v>118</v>
      </c>
      <c r="D23" s="47" t="s">
        <v>124</v>
      </c>
      <c r="E23" s="22" t="s">
        <v>31</v>
      </c>
      <c r="F23" s="6" t="s">
        <v>37</v>
      </c>
      <c r="G23" s="6" t="s">
        <v>126</v>
      </c>
      <c r="H23" s="22" t="s">
        <v>44</v>
      </c>
      <c r="I23" s="6" t="s">
        <v>33</v>
      </c>
      <c r="J23" s="6" t="s">
        <v>33</v>
      </c>
      <c r="K23" s="6" t="s">
        <v>144</v>
      </c>
      <c r="L23" s="22" t="s">
        <v>149</v>
      </c>
      <c r="M23" s="44">
        <v>7695000</v>
      </c>
      <c r="N23" s="44">
        <v>7695000</v>
      </c>
      <c r="O23" s="44">
        <v>0</v>
      </c>
      <c r="P23" s="45">
        <v>44501</v>
      </c>
      <c r="Q23" s="45">
        <v>44503</v>
      </c>
      <c r="R23" s="46">
        <v>44515</v>
      </c>
      <c r="S23" s="44">
        <v>10</v>
      </c>
      <c r="T23" s="47">
        <f t="shared" ref="T23:T28" si="1">U23-S23</f>
        <v>153</v>
      </c>
      <c r="U23" s="44">
        <v>163</v>
      </c>
      <c r="V23" s="44">
        <v>1254.28</v>
      </c>
      <c r="W23" s="22">
        <v>7695000</v>
      </c>
      <c r="X23" s="22" t="s">
        <v>150</v>
      </c>
      <c r="Y23" s="49">
        <v>44510</v>
      </c>
      <c r="Z23" s="44" t="s">
        <v>130</v>
      </c>
      <c r="AA23" s="44" t="s">
        <v>34</v>
      </c>
      <c r="AB23" s="44" t="s">
        <v>134</v>
      </c>
      <c r="AC23" s="6" t="s">
        <v>33</v>
      </c>
      <c r="AD23" s="22">
        <v>15.3</v>
      </c>
    </row>
    <row r="24" spans="1:31" x14ac:dyDescent="0.25">
      <c r="A24" s="53">
        <v>44895</v>
      </c>
      <c r="B24" s="51" t="s">
        <v>107</v>
      </c>
      <c r="C24" s="43" t="s">
        <v>119</v>
      </c>
      <c r="D24" s="47" t="s">
        <v>124</v>
      </c>
      <c r="E24" s="22" t="s">
        <v>31</v>
      </c>
      <c r="F24" s="6" t="s">
        <v>37</v>
      </c>
      <c r="G24" s="6" t="s">
        <v>126</v>
      </c>
      <c r="H24" s="22" t="s">
        <v>44</v>
      </c>
      <c r="I24" s="6" t="s">
        <v>33</v>
      </c>
      <c r="J24" s="6" t="s">
        <v>33</v>
      </c>
      <c r="K24" s="6" t="s">
        <v>140</v>
      </c>
      <c r="L24" s="22" t="s">
        <v>151</v>
      </c>
      <c r="M24" s="44">
        <v>85116278</v>
      </c>
      <c r="N24" s="44">
        <v>38604651</v>
      </c>
      <c r="O24" s="44">
        <v>46511627</v>
      </c>
      <c r="P24" s="45">
        <v>44508</v>
      </c>
      <c r="Q24" s="45">
        <v>44510</v>
      </c>
      <c r="R24" s="46">
        <v>44518</v>
      </c>
      <c r="S24" s="44">
        <v>1</v>
      </c>
      <c r="T24" s="47">
        <f t="shared" si="1"/>
        <v>2149</v>
      </c>
      <c r="U24" s="44">
        <v>2150</v>
      </c>
      <c r="V24" s="44">
        <v>18300</v>
      </c>
      <c r="W24" s="22">
        <v>43767</v>
      </c>
      <c r="X24" s="22" t="s">
        <v>150</v>
      </c>
      <c r="Y24" s="49">
        <v>44515</v>
      </c>
      <c r="Z24" s="44" t="s">
        <v>67</v>
      </c>
      <c r="AA24" s="44" t="s">
        <v>38</v>
      </c>
      <c r="AB24" s="44" t="s">
        <v>132</v>
      </c>
      <c r="AC24" s="6" t="s">
        <v>33</v>
      </c>
      <c r="AD24" s="22">
        <v>186.6</v>
      </c>
    </row>
    <row r="25" spans="1:31" x14ac:dyDescent="0.25">
      <c r="A25" s="53">
        <v>44895</v>
      </c>
      <c r="B25" s="51" t="s">
        <v>108</v>
      </c>
      <c r="C25" s="43" t="s">
        <v>120</v>
      </c>
      <c r="D25" s="47" t="s">
        <v>124</v>
      </c>
      <c r="E25" s="22" t="s">
        <v>31</v>
      </c>
      <c r="F25" s="6" t="s">
        <v>37</v>
      </c>
      <c r="G25" s="6" t="s">
        <v>126</v>
      </c>
      <c r="H25" s="22" t="s">
        <v>44</v>
      </c>
      <c r="I25" s="6" t="s">
        <v>33</v>
      </c>
      <c r="J25" s="6" t="s">
        <v>33</v>
      </c>
      <c r="K25" s="6" t="s">
        <v>140</v>
      </c>
      <c r="L25" s="22" t="s">
        <v>152</v>
      </c>
      <c r="M25" s="44">
        <v>17569941</v>
      </c>
      <c r="N25" s="44">
        <v>0</v>
      </c>
      <c r="O25" s="44">
        <v>17569941</v>
      </c>
      <c r="P25" s="45">
        <v>44509</v>
      </c>
      <c r="Q25" s="45">
        <v>44511</v>
      </c>
      <c r="R25" s="46">
        <v>44518</v>
      </c>
      <c r="S25" s="44">
        <v>10</v>
      </c>
      <c r="T25" s="47">
        <f t="shared" si="1"/>
        <v>1170</v>
      </c>
      <c r="U25" s="44">
        <v>1180</v>
      </c>
      <c r="V25" s="44">
        <v>2073.25</v>
      </c>
      <c r="W25" s="22">
        <v>148598</v>
      </c>
      <c r="X25" s="22" t="s">
        <v>150</v>
      </c>
      <c r="Y25" s="49">
        <v>44516</v>
      </c>
      <c r="Z25" s="44" t="s">
        <v>127</v>
      </c>
      <c r="AA25" s="44" t="s">
        <v>35</v>
      </c>
      <c r="AB25" s="44" t="s">
        <v>135</v>
      </c>
      <c r="AC25" s="6" t="s">
        <v>33</v>
      </c>
      <c r="AD25" s="22">
        <v>86.37</v>
      </c>
    </row>
    <row r="26" spans="1:31" x14ac:dyDescent="0.25">
      <c r="A26" s="53">
        <v>44895</v>
      </c>
      <c r="B26" s="51" t="s">
        <v>109</v>
      </c>
      <c r="C26" s="43" t="s">
        <v>121</v>
      </c>
      <c r="D26" s="47" t="s">
        <v>124</v>
      </c>
      <c r="E26" s="22" t="s">
        <v>31</v>
      </c>
      <c r="F26" s="6" t="s">
        <v>37</v>
      </c>
      <c r="G26" s="6" t="s">
        <v>126</v>
      </c>
      <c r="H26" s="22" t="s">
        <v>44</v>
      </c>
      <c r="I26" s="6" t="s">
        <v>33</v>
      </c>
      <c r="J26" s="6" t="s">
        <v>33</v>
      </c>
      <c r="K26" s="6" t="s">
        <v>140</v>
      </c>
      <c r="L26" s="22" t="s">
        <v>153</v>
      </c>
      <c r="M26" s="44">
        <v>30489362</v>
      </c>
      <c r="N26" s="44">
        <v>24093423</v>
      </c>
      <c r="O26" s="44">
        <v>6395939</v>
      </c>
      <c r="P26" s="45">
        <v>44510</v>
      </c>
      <c r="Q26" s="45">
        <v>44512</v>
      </c>
      <c r="R26" s="46">
        <v>44523</v>
      </c>
      <c r="S26" s="44">
        <v>1</v>
      </c>
      <c r="T26" s="47">
        <f t="shared" si="1"/>
        <v>196</v>
      </c>
      <c r="U26" s="44">
        <v>197</v>
      </c>
      <c r="V26" s="44">
        <v>600</v>
      </c>
      <c r="W26" s="22">
        <v>44616</v>
      </c>
      <c r="X26" s="22" t="s">
        <v>154</v>
      </c>
      <c r="Y26" s="49">
        <v>44518</v>
      </c>
      <c r="Z26" s="44" t="s">
        <v>66</v>
      </c>
      <c r="AA26" s="44" t="s">
        <v>34</v>
      </c>
      <c r="AB26" s="44" t="s">
        <v>136</v>
      </c>
      <c r="AC26" s="6" t="s">
        <v>33</v>
      </c>
      <c r="AD26" s="22">
        <v>33.049999999999997</v>
      </c>
    </row>
    <row r="27" spans="1:31" x14ac:dyDescent="0.25">
      <c r="A27" s="53">
        <v>44895</v>
      </c>
      <c r="B27" s="51" t="s">
        <v>110</v>
      </c>
      <c r="C27" s="43" t="s">
        <v>122</v>
      </c>
      <c r="D27" s="47" t="s">
        <v>124</v>
      </c>
      <c r="E27" s="22" t="s">
        <v>31</v>
      </c>
      <c r="F27" s="6" t="s">
        <v>37</v>
      </c>
      <c r="G27" s="6" t="s">
        <v>126</v>
      </c>
      <c r="H27" s="22" t="s">
        <v>44</v>
      </c>
      <c r="I27" s="6" t="s">
        <v>33</v>
      </c>
      <c r="J27" s="6" t="s">
        <v>33</v>
      </c>
      <c r="K27" s="6" t="s">
        <v>72</v>
      </c>
      <c r="L27" s="22" t="s">
        <v>155</v>
      </c>
      <c r="M27" s="44">
        <v>15465861</v>
      </c>
      <c r="N27" s="44">
        <v>2265861</v>
      </c>
      <c r="O27" s="44">
        <v>13200000</v>
      </c>
      <c r="P27" s="45">
        <v>44515</v>
      </c>
      <c r="Q27" s="45">
        <v>44517</v>
      </c>
      <c r="R27" s="46">
        <v>44526</v>
      </c>
      <c r="S27" s="44">
        <v>2</v>
      </c>
      <c r="T27" s="47">
        <f t="shared" si="1"/>
        <v>660</v>
      </c>
      <c r="U27" s="44">
        <v>662</v>
      </c>
      <c r="V27" s="44">
        <v>1023.47</v>
      </c>
      <c r="W27" s="22">
        <v>248061</v>
      </c>
      <c r="X27" s="22" t="s">
        <v>154</v>
      </c>
      <c r="Y27" s="49">
        <v>44523</v>
      </c>
      <c r="Z27" s="44" t="s">
        <v>131</v>
      </c>
      <c r="AA27" s="44" t="s">
        <v>79</v>
      </c>
      <c r="AB27" s="44" t="s">
        <v>134</v>
      </c>
      <c r="AC27" s="6" t="s">
        <v>33</v>
      </c>
      <c r="AD27" s="22">
        <v>7.47</v>
      </c>
    </row>
    <row r="28" spans="1:31" x14ac:dyDescent="0.25">
      <c r="A28" s="53">
        <v>44895</v>
      </c>
      <c r="B28" s="51" t="s">
        <v>111</v>
      </c>
      <c r="C28" s="43" t="s">
        <v>123</v>
      </c>
      <c r="D28" s="47" t="s">
        <v>124</v>
      </c>
      <c r="E28" s="22" t="s">
        <v>31</v>
      </c>
      <c r="F28" s="6" t="s">
        <v>37</v>
      </c>
      <c r="G28" s="6" t="s">
        <v>126</v>
      </c>
      <c r="H28" s="22" t="s">
        <v>44</v>
      </c>
      <c r="I28" s="6" t="s">
        <v>33</v>
      </c>
      <c r="J28" s="6" t="s">
        <v>33</v>
      </c>
      <c r="K28" s="6" t="s">
        <v>72</v>
      </c>
      <c r="L28" s="22" t="s">
        <v>156</v>
      </c>
      <c r="M28" s="44">
        <v>14689983</v>
      </c>
      <c r="N28" s="44">
        <v>1811594</v>
      </c>
      <c r="O28" s="44">
        <v>12878389</v>
      </c>
      <c r="P28" s="45">
        <v>44517</v>
      </c>
      <c r="Q28" s="45">
        <v>44522</v>
      </c>
      <c r="R28" s="46">
        <v>44530</v>
      </c>
      <c r="S28" s="44">
        <v>10</v>
      </c>
      <c r="T28" s="47">
        <f t="shared" si="1"/>
        <v>680</v>
      </c>
      <c r="U28" s="44">
        <v>690</v>
      </c>
      <c r="V28" s="44">
        <v>1013.6</v>
      </c>
      <c r="W28" s="22">
        <v>74504</v>
      </c>
      <c r="X28" s="22" t="s">
        <v>150</v>
      </c>
      <c r="Y28" s="49">
        <v>44526</v>
      </c>
      <c r="Z28" s="44" t="s">
        <v>66</v>
      </c>
      <c r="AA28" s="44" t="s">
        <v>34</v>
      </c>
      <c r="AB28" s="44" t="s">
        <v>137</v>
      </c>
      <c r="AC28" s="6" t="s">
        <v>33</v>
      </c>
      <c r="AD28" s="22">
        <v>6.22</v>
      </c>
    </row>
  </sheetData>
  <pageMargins left="0.7" right="0.7" top="0.75" bottom="0.75" header="0.3" footer="0.3"/>
  <pageSetup orientation="portrait" r:id="rId1"/>
  <headerFooter>
    <oddFooter>&amp;C&amp;1#&amp;"Calibri"&amp;10&amp;KA80000Confidential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Jiten Patel (LISCO)</dc:creator>
  <cp:keywords/>
  <dc:description/>
  <cp:lastModifiedBy>Harsh Raval (PSD)</cp:lastModifiedBy>
  <cp:revision/>
  <dcterms:created xsi:type="dcterms:W3CDTF">2021-01-07T09:40:35Z</dcterms:created>
  <dcterms:modified xsi:type="dcterms:W3CDTF">2022-07-07T07:02:02Z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79928-bf72-407d-92c0-68909117d533_Enabled">
    <vt:lpwstr>true</vt:lpwstr>
  </property>
  <property fmtid="{D5CDD505-2E9C-101B-9397-08002B2CF9AE}" pid="3" name="MSIP_Label_f4479928-bf72-407d-92c0-68909117d533_SetDate">
    <vt:lpwstr>2022-07-07T07:02:02Z</vt:lpwstr>
  </property>
  <property fmtid="{D5CDD505-2E9C-101B-9397-08002B2CF9AE}" pid="4" name="MSIP_Label_f4479928-bf72-407d-92c0-68909117d533_Method">
    <vt:lpwstr>Standard</vt:lpwstr>
  </property>
  <property fmtid="{D5CDD505-2E9C-101B-9397-08002B2CF9AE}" pid="5" name="MSIP_Label_f4479928-bf72-407d-92c0-68909117d533_Name">
    <vt:lpwstr>f4479928-bf72-407d-92c0-68909117d533</vt:lpwstr>
  </property>
  <property fmtid="{D5CDD505-2E9C-101B-9397-08002B2CF9AE}" pid="6" name="MSIP_Label_f4479928-bf72-407d-92c0-68909117d533_SiteId">
    <vt:lpwstr>fb8ed654-3195-4846-ac37-491dc8a2349e</vt:lpwstr>
  </property>
  <property fmtid="{D5CDD505-2E9C-101B-9397-08002B2CF9AE}" pid="7" name="MSIP_Label_f4479928-bf72-407d-92c0-68909117d533_ActionId">
    <vt:lpwstr>746bd723-43e3-4ae0-ab65-48db9200f1c3</vt:lpwstr>
  </property>
  <property fmtid="{D5CDD505-2E9C-101B-9397-08002B2CF9AE}" pid="8" name="MSIP_Label_f4479928-bf72-407d-92c0-68909117d533_ContentBits">
    <vt:lpwstr>2</vt:lpwstr>
  </property>
</Properties>
</file>