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Monthly report\Website Upload Primary Market\"/>
    </mc:Choice>
  </mc:AlternateContent>
  <xr:revisionPtr revIDLastSave="0" documentId="13_ncr:1_{9E1718F6-9955-4DF1-BC31-068A91043F02}" xr6:coauthVersionLast="47" xr6:coauthVersionMax="47" xr10:uidLastSave="{00000000-0000-0000-0000-000000000000}"/>
  <bookViews>
    <workbookView xWindow="-120" yWindow="-120" windowWidth="24240" windowHeight="13140" xr2:uid="{00000000-000D-0000-FFFF-FFFF00000000}"/>
  </bookViews>
  <sheets>
    <sheet name="Sheet1" sheetId="1" r:id="rId1"/>
  </sheets>
  <definedNames>
    <definedName name="_xlnm._FilterDatabase" localSheetId="0" hidden="1">Sheet1!$A$1:$AR$15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7" i="1" l="1"/>
  <c r="T28" i="1"/>
  <c r="T29" i="1"/>
  <c r="T30" i="1"/>
  <c r="T31" i="1"/>
  <c r="T32" i="1"/>
  <c r="T33" i="1"/>
  <c r="T34" i="1"/>
  <c r="T35" i="1"/>
  <c r="T26" i="1"/>
  <c r="T23" i="1" l="1"/>
  <c r="T22" i="1"/>
  <c r="T21" i="1"/>
  <c r="T20" i="1"/>
  <c r="T7" i="1" l="1"/>
  <c r="T6" i="1"/>
  <c r="T19" i="1"/>
  <c r="T18" i="1"/>
  <c r="T17" i="1"/>
  <c r="T16" i="1"/>
  <c r="T15" i="1"/>
  <c r="T14" i="1"/>
  <c r="T13" i="1"/>
  <c r="T12" i="1"/>
  <c r="T11" i="1"/>
  <c r="T10" i="1"/>
  <c r="T9" i="1"/>
  <c r="T8" i="1"/>
  <c r="T5" i="1"/>
  <c r="T4" i="1"/>
  <c r="T3" i="1"/>
  <c r="T2" i="1"/>
</calcChain>
</file>

<file path=xl/sharedStrings.xml><?xml version="1.0" encoding="utf-8"?>
<sst xmlns="http://schemas.openxmlformats.org/spreadsheetml/2006/main" count="542" uniqueCount="187">
  <si>
    <t>Date</t>
  </si>
  <si>
    <t>COMPANY_NAME</t>
  </si>
  <si>
    <t>ISIN_NUMBER</t>
  </si>
  <si>
    <t>ISIN_DESCRIPTOR</t>
  </si>
  <si>
    <t>SECTOR</t>
  </si>
  <si>
    <t>EXCHANGE</t>
  </si>
  <si>
    <t>ISSUE_TYPE</t>
  </si>
  <si>
    <t>INSTRUMET_TYPE</t>
  </si>
  <si>
    <t>DATE_OF_SHAREHOLDING_MEETING</t>
  </si>
  <si>
    <t>RELEVANT_DATE</t>
  </si>
  <si>
    <t>Name of the Registrar</t>
  </si>
  <si>
    <t>MERCHANT_BANKER_NAME</t>
  </si>
  <si>
    <t>TOTAL_ISSUE_SIZE</t>
  </si>
  <si>
    <t>FRESH_ISSUE_SIZE</t>
  </si>
  <si>
    <t>OFFER_FOR_SALE</t>
  </si>
  <si>
    <t>ISSUE_OPEN_DATE</t>
  </si>
  <si>
    <t>ISSUE_CLOSE_DATE</t>
  </si>
  <si>
    <t>LISTING_DATE</t>
  </si>
  <si>
    <t>FACE_VALUE</t>
  </si>
  <si>
    <t>PREMIUM</t>
  </si>
  <si>
    <t>ISSUE_PRICE</t>
  </si>
  <si>
    <t>ISSUE_SIZE (in crores)</t>
  </si>
  <si>
    <t>NO_OF_ALLOTTEES</t>
  </si>
  <si>
    <t>CATEGORY_OF_ALLOTTEES</t>
  </si>
  <si>
    <t>ALLOTMENT_DATE</t>
  </si>
  <si>
    <t>STATE</t>
  </si>
  <si>
    <t>REGION</t>
  </si>
  <si>
    <t>INDUSTRY</t>
  </si>
  <si>
    <t>REMARK</t>
  </si>
  <si>
    <t>Issue Expense (Rs. In cr)</t>
  </si>
  <si>
    <t>LTP</t>
  </si>
  <si>
    <t>Private</t>
  </si>
  <si>
    <t>NA</t>
  </si>
  <si>
    <t>Southern</t>
  </si>
  <si>
    <t>Western</t>
  </si>
  <si>
    <t>Gujarat</t>
  </si>
  <si>
    <t>NSE/BSE</t>
  </si>
  <si>
    <t>Preferential Allotment</t>
  </si>
  <si>
    <t>Promoters</t>
  </si>
  <si>
    <t>Maharashtra</t>
  </si>
  <si>
    <t>Equity</t>
  </si>
  <si>
    <t>Equity shares on conversion of warrants</t>
  </si>
  <si>
    <t>Rights Issue</t>
  </si>
  <si>
    <t>Non-Promoters</t>
  </si>
  <si>
    <t>Northern</t>
  </si>
  <si>
    <t>NSE</t>
  </si>
  <si>
    <t>Telangana</t>
  </si>
  <si>
    <t>Hotels &amp; Resorts</t>
  </si>
  <si>
    <t>Pharmaceuticals</t>
  </si>
  <si>
    <t>Link Intime India Private Limited</t>
  </si>
  <si>
    <t>Debock Industries Limited</t>
  </si>
  <si>
    <t>Promoter and Non-Promoter</t>
  </si>
  <si>
    <t>IT Enabled Services</t>
  </si>
  <si>
    <t>Cement &amp; Cement Products</t>
  </si>
  <si>
    <t>INE411Y01011</t>
  </si>
  <si>
    <t>INE937A01023</t>
  </si>
  <si>
    <t>Civil Construction</t>
  </si>
  <si>
    <t>Rajasthan</t>
  </si>
  <si>
    <t>West Bengal</t>
  </si>
  <si>
    <t>Eastern</t>
  </si>
  <si>
    <t>Mahamaya Steel Industries Limited</t>
  </si>
  <si>
    <t>Adani Green Energy Limited</t>
  </si>
  <si>
    <t>Adani Transmission Limited</t>
  </si>
  <si>
    <t>Nazara Technologies Limited</t>
  </si>
  <si>
    <t>Adani Enterprises Ltd</t>
  </si>
  <si>
    <t>Sagar Cements Ltd</t>
  </si>
  <si>
    <t>Osia Hyper Retail Limited</t>
  </si>
  <si>
    <t>Servotech Power Systems Limited</t>
  </si>
  <si>
    <t>Banka BioLoo Limited</t>
  </si>
  <si>
    <t>Morepen Laboratories Ltd</t>
  </si>
  <si>
    <t>Tejas Networks Limited</t>
  </si>
  <si>
    <t>Bal Pharma Ltd</t>
  </si>
  <si>
    <t>Man Industries (India) Ltd</t>
  </si>
  <si>
    <t>Kabra Extrusion Technik Ltd</t>
  </si>
  <si>
    <t>D B REALTY LIMITED</t>
  </si>
  <si>
    <t>SECUREKLOUD TECHNOLOGIES LIMITED</t>
  </si>
  <si>
    <t>Sintercom India Limited</t>
  </si>
  <si>
    <t>SPML Infra Limited</t>
  </si>
  <si>
    <t>Equity shares on conversion of Debentures</t>
  </si>
  <si>
    <t>Equity shares on Conversion of CCPS</t>
  </si>
  <si>
    <t xml:space="preserve"> 04/03/2022</t>
  </si>
  <si>
    <t>Non Promoter</t>
  </si>
  <si>
    <t>INE451L01014</t>
  </si>
  <si>
    <t>Iron &amp; Steel Products</t>
  </si>
  <si>
    <t>Electric Utilities</t>
  </si>
  <si>
    <t>INE364U01010</t>
  </si>
  <si>
    <t>INE931S01010</t>
  </si>
  <si>
    <t>Power - Transmission</t>
  </si>
  <si>
    <t>Digital Entertainment</t>
  </si>
  <si>
    <t>INE418L01021</t>
  </si>
  <si>
    <t>INE423A01024</t>
  </si>
  <si>
    <t>Trading - Minerals</t>
  </si>
  <si>
    <t>INE229C01021</t>
  </si>
  <si>
    <t>INE06IR01013</t>
  </si>
  <si>
    <t>Diversified Retail</t>
  </si>
  <si>
    <t>Other Electrical Equipment</t>
  </si>
  <si>
    <t>INE782X01017</t>
  </si>
  <si>
    <t>INE862Y01015</t>
  </si>
  <si>
    <t>INE083A01026</t>
  </si>
  <si>
    <t>INE010J01012</t>
  </si>
  <si>
    <t>Telecom - Equipment &amp; Accessories</t>
  </si>
  <si>
    <t>INE083D01012</t>
  </si>
  <si>
    <t>INE993A01026</t>
  </si>
  <si>
    <t>Industrial Equipments</t>
  </si>
  <si>
    <t>INE900B01029</t>
  </si>
  <si>
    <t>INE879I01012</t>
  </si>
  <si>
    <t>Residential Commercial Projects</t>
  </si>
  <si>
    <t>INE650K01021</t>
  </si>
  <si>
    <t>Auto Components &amp; Equipments</t>
  </si>
  <si>
    <t>INE129Z01016</t>
  </si>
  <si>
    <t>Chhattisgarh</t>
  </si>
  <si>
    <t xml:space="preserve">New Delhi </t>
  </si>
  <si>
    <t>Karnataka</t>
  </si>
  <si>
    <t>26-03-2022 &amp; 31-Mar-2022</t>
  </si>
  <si>
    <t>Tamil Nadu</t>
  </si>
  <si>
    <t>*Aurum PropTech Limited</t>
  </si>
  <si>
    <t>Asian Granito India Limited</t>
  </si>
  <si>
    <t>Bhagiradha Chemicals &amp; Industries Limited</t>
  </si>
  <si>
    <t>INE898S01029</t>
  </si>
  <si>
    <t>Furniture Home Furnishing Flooring</t>
  </si>
  <si>
    <t>INE022I01019</t>
  </si>
  <si>
    <t>INE414D01019</t>
  </si>
  <si>
    <t>Pesticides &amp; Agrochemicals</t>
  </si>
  <si>
    <t>DAM Capital Advisors Limited</t>
  </si>
  <si>
    <t>KFin Technologies Limited</t>
  </si>
  <si>
    <t>Pantomath Capital Advisors Private Limited</t>
  </si>
  <si>
    <t>Link Intime India Pvt Ltd</t>
  </si>
  <si>
    <t>Emkay Global Financial Services Ltd</t>
  </si>
  <si>
    <t>*Shares issued by the Company are partly paid up but the information is provided considering the same as fully paid up.</t>
  </si>
  <si>
    <t>Campus Activewear Limited</t>
  </si>
  <si>
    <t>Le Merite Exports Limited</t>
  </si>
  <si>
    <t>Rainbow Childrens Medicare Limited</t>
  </si>
  <si>
    <t>Sonu Infratech Limited</t>
  </si>
  <si>
    <t>Life Insurance Corporation Of India</t>
  </si>
  <si>
    <t>Prudent Corporate Advisory Services Limited</t>
  </si>
  <si>
    <t>Delhivery Limited</t>
  </si>
  <si>
    <t>Venus Pipes &amp; Tubes Limited</t>
  </si>
  <si>
    <t>Paradeep Phosphates Limited</t>
  </si>
  <si>
    <t>ETHOS Limited</t>
  </si>
  <si>
    <t>PSU</t>
  </si>
  <si>
    <t>IPO</t>
  </si>
  <si>
    <t>NSE SME IPO</t>
  </si>
  <si>
    <t>24,00,000</t>
  </si>
  <si>
    <t>45,81,500</t>
  </si>
  <si>
    <t>-</t>
  </si>
  <si>
    <t>42,71,070</t>
  </si>
  <si>
    <t>3,10,430</t>
  </si>
  <si>
    <t>New Delhi</t>
  </si>
  <si>
    <t>Odisha</t>
  </si>
  <si>
    <t>Chandigarh</t>
  </si>
  <si>
    <t>Central</t>
  </si>
  <si>
    <t>Misc</t>
  </si>
  <si>
    <t>Textile</t>
  </si>
  <si>
    <t>Healthcare</t>
  </si>
  <si>
    <t>Cement/ Constructions</t>
  </si>
  <si>
    <t xml:space="preserve"> Insurance</t>
  </si>
  <si>
    <t>Finance</t>
  </si>
  <si>
    <t>Chemical</t>
  </si>
  <si>
    <t xml:space="preserve">INE278Y01022	</t>
  </si>
  <si>
    <t>INE0G1L01017</t>
  </si>
  <si>
    <t>INE961O01016</t>
  </si>
  <si>
    <t>INE0JZA01018</t>
  </si>
  <si>
    <t>INE0J1Y01017</t>
  </si>
  <si>
    <t>INE00F201020</t>
  </si>
  <si>
    <t>INE148O01028</t>
  </si>
  <si>
    <t>INE0JA001018</t>
  </si>
  <si>
    <t>INE088F01024</t>
  </si>
  <si>
    <t>INE04TZ01018</t>
  </si>
  <si>
    <t>JM Financial Limited, BofA Securities India Limited , CLSA India Private Limited, Kotak Mahindra Capital Company Limited</t>
  </si>
  <si>
    <t>RII, QIB, NII, Employee, anchor</t>
  </si>
  <si>
    <t>RII, NII, Shareholder</t>
  </si>
  <si>
    <t xml:space="preserve">KFin Technologies Private Limited		</t>
  </si>
  <si>
    <t xml:space="preserve">IIFL Securities Limited	, JP Morgan India Private Limited	, Kotak Mahindra Capital Colimited		</t>
  </si>
  <si>
    <t>RII, NII</t>
  </si>
  <si>
    <t xml:space="preserve">Swastika Investmart Limited		</t>
  </si>
  <si>
    <t xml:space="preserve">SKYLINE FINANCIAL SERVICES PVT. LTD.		</t>
  </si>
  <si>
    <t>RII, QIB, NII, Employee, anchor, Shareholders</t>
  </si>
  <si>
    <t>Kotak Mahindra Capital Company Limited, Axis Capital Limited, BofA Securities India Limited, Citigroup Global Markets India Private Limited, Nomura Financial Advisory and Securities (India) Private Limited, Goldman Sachs (India) Securities Private Limited, ICICI Securities Limited, JM Financial Limited, J.P. Morgan India Private Limited, SBI Capital Markets Limited.</t>
  </si>
  <si>
    <t>ICICI Securities Limited, Axis Capital Limited, Equirus Capital Private Limited</t>
  </si>
  <si>
    <t>Kotak Mahindra Capital Company Limited, Morgan Stanley India Company Private Limited, BofA Securities India Limited, Citigroup Global Markets India Private Limited</t>
  </si>
  <si>
    <t>RII, QIB, NII, anchor</t>
  </si>
  <si>
    <t>SMC Capitals Limited</t>
  </si>
  <si>
    <t>BIGSHARE SERVICES PRIVATE LIMITED</t>
  </si>
  <si>
    <t>FEDEX SECURITIES PRIVATE LIMITED</t>
  </si>
  <si>
    <t>RII, QIB, NII, anchor, Shareholders</t>
  </si>
  <si>
    <t>EMKAY GLOBAL FINANCIAL SERVICES LIMITED, INCRED CAPITAL WEALTH PORTFOLIO MANAGERS PRIVATE LIMITED</t>
  </si>
  <si>
    <t>Axis Capital Limited, ICICI Securities Limited, JM Financial Limited, SBI Capital Markets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</si>
</sst>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d\-mmm\-yyyy;@"/>
    <numFmt numFmtId="165" formatCode="_-* #,##0.00_-;\-* #,##0.00_-;_-* \-??_-;_-@_-"/>
    <numFmt numFmtId="166" formatCode="0.0"/>
    <numFmt numFmtId="167" formatCode="_(* #,##0.00_);_(* \(#,##0.00\);_(* \-??_);_(@_)"/>
    <numFmt numFmtId="168" formatCode="0.00_);\(0.00\)"/>
    <numFmt numFmtId="169" formatCode="[&gt;=10000000]#.###\,##\,##0;[&gt;=100000]#.###\,##0;##,##0.0"/>
    <numFmt numFmtId="170" formatCode="[$-409]d/mmm/yyyy;@"/>
  </numFmts>
  <fonts count="15"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sz val="11"/>
      <color indexed="8"/>
      <name val="Calibri"/>
      <family val="2"/>
    </font>
    <font>
      <sz val="10"/>
      <name val="Times New Roman"/>
      <family val="1"/>
    </font>
    <font>
      <u/>
      <sz val="11"/>
      <color indexed="12"/>
      <name val="Calibri"/>
      <family val="2"/>
    </font>
    <font>
      <sz val="10"/>
      <name val="Arial"/>
      <family val="2"/>
    </font>
    <font>
      <sz val="10"/>
      <color indexed="8"/>
      <name val="Garamond"/>
      <family val="2"/>
    </font>
    <font>
      <u/>
      <sz val="11"/>
      <color theme="10"/>
      <name val="Calibri"/>
      <family val="2"/>
      <scheme val="minor"/>
    </font>
    <font>
      <sz val="11"/>
      <color rgb="FF000000"/>
      <name val="Calibri"/>
      <family val="2"/>
      <charset val="1"/>
    </font>
    <font>
      <sz val="11"/>
      <color theme="1"/>
      <name val="Times New Roman"/>
      <family val="1"/>
    </font>
    <font>
      <sz val="11"/>
      <color rgb="FF000000"/>
      <name val="Times New Roman"/>
      <family val="1"/>
    </font>
    <font>
      <b/>
      <sz val="11"/>
      <color theme="1"/>
      <name val="Times New Roman"/>
      <family val="1"/>
    </font>
    <font>
      <sz val="1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0">
    <xf numFmtId="0" fontId="0" fillId="0" borderId="0"/>
    <xf numFmtId="0" fontId="1" fillId="0" borderId="0"/>
    <xf numFmtId="0" fontId="4" fillId="0" borderId="0"/>
    <xf numFmtId="166" fontId="8" fillId="0" borderId="0" applyFill="0" applyBorder="0" applyAlignment="0" applyProtection="0"/>
    <xf numFmtId="166" fontId="8" fillId="0" borderId="0" applyFill="0" applyBorder="0" applyAlignment="0" applyProtection="0"/>
    <xf numFmtId="166" fontId="8" fillId="0" borderId="0" applyFill="0" applyBorder="0" applyAlignment="0" applyProtection="0"/>
    <xf numFmtId="166" fontId="8" fillId="0" borderId="0" applyFill="0" applyBorder="0" applyAlignment="0" applyProtection="0"/>
    <xf numFmtId="165" fontId="4" fillId="0" borderId="0" applyFill="0" applyBorder="0" applyAlignment="0" applyProtection="0"/>
    <xf numFmtId="167" fontId="8" fillId="0" borderId="0" applyFill="0" applyBorder="0" applyAlignment="0" applyProtection="0"/>
    <xf numFmtId="166" fontId="8" fillId="0" borderId="0" applyFill="0" applyBorder="0" applyAlignment="0" applyProtection="0"/>
    <xf numFmtId="168" fontId="8" fillId="0" borderId="0" applyFill="0" applyBorder="0" applyAlignment="0" applyProtection="0"/>
    <xf numFmtId="168" fontId="8" fillId="0" borderId="0" applyFill="0" applyBorder="0" applyAlignment="0" applyProtection="0"/>
    <xf numFmtId="168" fontId="8" fillId="0" borderId="0" applyFill="0" applyBorder="0" applyAlignment="0" applyProtection="0"/>
    <xf numFmtId="168" fontId="8" fillId="0" borderId="0" applyFill="0" applyBorder="0" applyAlignment="0" applyProtection="0"/>
    <xf numFmtId="168" fontId="8" fillId="0" borderId="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xf numFmtId="166" fontId="5" fillId="0" borderId="0">
      <alignment horizontal="right"/>
    </xf>
    <xf numFmtId="168" fontId="5" fillId="0" borderId="0">
      <alignment horizontal="right"/>
    </xf>
    <xf numFmtId="168" fontId="5" fillId="0" borderId="0">
      <alignment horizontal="right"/>
    </xf>
    <xf numFmtId="166" fontId="5" fillId="0" borderId="0">
      <alignment horizontal="right"/>
    </xf>
    <xf numFmtId="169" fontId="5" fillId="0" borderId="0">
      <alignment horizontal="right"/>
    </xf>
    <xf numFmtId="168" fontId="5" fillId="0" borderId="0">
      <alignment horizontal="right"/>
    </xf>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xf numFmtId="0" fontId="4" fillId="0" borderId="0"/>
    <xf numFmtId="0" fontId="4"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0" fillId="0" borderId="0"/>
    <xf numFmtId="9" fontId="8" fillId="0" borderId="0" applyFill="0" applyBorder="0" applyAlignment="0" applyProtection="0"/>
  </cellStyleXfs>
  <cellXfs count="70">
    <xf numFmtId="0" fontId="0" fillId="0" borderId="0" xfId="0"/>
    <xf numFmtId="0" fontId="3" fillId="0" borderId="0" xfId="0" applyFont="1" applyFill="1" applyBorder="1"/>
    <xf numFmtId="0" fontId="3" fillId="0" borderId="0" xfId="0" applyFont="1" applyAlignment="1">
      <alignment horizontal="left" vertical="top"/>
    </xf>
    <xf numFmtId="0" fontId="2" fillId="0" borderId="0" xfId="0" applyFont="1" applyFill="1" applyBorder="1" applyAlignment="1">
      <alignment vertical="top"/>
    </xf>
    <xf numFmtId="0" fontId="3" fillId="0" borderId="0" xfId="0" applyFont="1" applyFill="1" applyBorder="1" applyAlignment="1">
      <alignment vertical="top"/>
    </xf>
    <xf numFmtId="0" fontId="3" fillId="0" borderId="0" xfId="0" applyFont="1" applyAlignment="1">
      <alignment vertical="top"/>
    </xf>
    <xf numFmtId="0" fontId="3" fillId="0" borderId="1" xfId="0" applyFont="1" applyBorder="1" applyAlignment="1">
      <alignment horizontal="left" vertical="center"/>
    </xf>
    <xf numFmtId="0" fontId="11" fillId="0" borderId="1" xfId="0" applyFont="1" applyBorder="1" applyAlignment="1">
      <alignment horizontal="left" vertical="center"/>
    </xf>
    <xf numFmtId="14" fontId="2" fillId="0" borderId="2" xfId="0" applyNumberFormat="1" applyFont="1" applyFill="1" applyBorder="1" applyAlignment="1">
      <alignment horizontal="center" vertical="center"/>
    </xf>
    <xf numFmtId="0" fontId="2" fillId="0" borderId="1" xfId="0" applyFont="1" applyFill="1" applyBorder="1" applyAlignment="1">
      <alignment horizontal="left" vertical="center"/>
    </xf>
    <xf numFmtId="164" fontId="2" fillId="0" borderId="1" xfId="0" applyNumberFormat="1" applyFont="1" applyFill="1" applyBorder="1" applyAlignment="1">
      <alignment horizontal="left" vertical="center"/>
    </xf>
    <xf numFmtId="0" fontId="3" fillId="0" borderId="1" xfId="0" applyFont="1" applyBorder="1" applyAlignment="1">
      <alignment vertical="center"/>
    </xf>
    <xf numFmtId="0" fontId="11" fillId="0" borderId="3" xfId="0" applyFont="1" applyBorder="1" applyAlignment="1">
      <alignment horizontal="left" vertical="center"/>
    </xf>
    <xf numFmtId="0" fontId="3" fillId="0" borderId="0" xfId="0" applyFont="1" applyFill="1" applyBorder="1" applyAlignment="1">
      <alignment horizontal="left" vertical="center"/>
    </xf>
    <xf numFmtId="0" fontId="3" fillId="0" borderId="3" xfId="0" applyFont="1" applyBorder="1" applyAlignment="1">
      <alignment horizontal="center" vertical="center"/>
    </xf>
    <xf numFmtId="0" fontId="12" fillId="0" borderId="1" xfId="0" applyFont="1" applyBorder="1"/>
    <xf numFmtId="170" fontId="11" fillId="0" borderId="1" xfId="0" applyNumberFormat="1" applyFont="1" applyBorder="1" applyAlignment="1">
      <alignment horizontal="right"/>
    </xf>
    <xf numFmtId="0" fontId="3" fillId="0" borderId="1" xfId="0" applyFont="1" applyFill="1" applyBorder="1" applyAlignment="1">
      <alignment horizontal="left" vertical="center"/>
    </xf>
    <xf numFmtId="0" fontId="3" fillId="0" borderId="0" xfId="0" applyFont="1" applyFill="1" applyAlignment="1">
      <alignment horizontal="left" vertical="top"/>
    </xf>
    <xf numFmtId="0" fontId="2" fillId="0" borderId="1" xfId="0" applyFont="1" applyFill="1" applyBorder="1" applyAlignment="1">
      <alignment horizontal="center" vertical="center"/>
    </xf>
    <xf numFmtId="0" fontId="3" fillId="0" borderId="3" xfId="0" applyFont="1" applyFill="1" applyBorder="1" applyAlignment="1">
      <alignment horizontal="right" vertical="center"/>
    </xf>
    <xf numFmtId="0" fontId="3" fillId="0" borderId="1" xfId="0" applyFont="1" applyFill="1" applyBorder="1" applyAlignment="1">
      <alignment horizontal="center" vertical="center"/>
    </xf>
    <xf numFmtId="0" fontId="3" fillId="0" borderId="0" xfId="0" applyFont="1" applyFill="1" applyAlignment="1">
      <alignment horizontal="center" vertical="top"/>
    </xf>
    <xf numFmtId="15" fontId="3" fillId="0" borderId="1" xfId="0" applyNumberFormat="1" applyFont="1" applyFill="1" applyBorder="1" applyAlignment="1">
      <alignment horizontal="center" vertical="center"/>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vertical="center"/>
    </xf>
    <xf numFmtId="0" fontId="3" fillId="0" borderId="1" xfId="1" applyFont="1" applyFill="1" applyBorder="1" applyAlignment="1">
      <alignment horizontal="right" vertical="center"/>
    </xf>
    <xf numFmtId="0" fontId="3" fillId="0" borderId="3" xfId="0" applyFont="1" applyFill="1" applyBorder="1" applyAlignment="1">
      <alignment horizontal="center" vertical="center"/>
    </xf>
    <xf numFmtId="0" fontId="3" fillId="0" borderId="1" xfId="0" applyFont="1" applyBorder="1" applyAlignment="1">
      <alignment horizontal="right" vertical="center"/>
    </xf>
    <xf numFmtId="0" fontId="11" fillId="0" borderId="1" xfId="0" applyFont="1" applyFill="1" applyBorder="1" applyAlignment="1">
      <alignment vertical="center"/>
    </xf>
    <xf numFmtId="15" fontId="3" fillId="0" borderId="1" xfId="0" applyNumberFormat="1" applyFont="1" applyFill="1" applyBorder="1" applyAlignment="1">
      <alignment horizontal="left" vertical="center"/>
    </xf>
    <xf numFmtId="0" fontId="3" fillId="0" borderId="1" xfId="0" applyFont="1" applyBorder="1" applyAlignment="1">
      <alignment horizontal="right" vertical="top"/>
    </xf>
    <xf numFmtId="0" fontId="13" fillId="0" borderId="1" xfId="0" applyFont="1" applyFill="1" applyBorder="1" applyAlignment="1">
      <alignment horizontal="left" vertical="center"/>
    </xf>
    <xf numFmtId="0" fontId="11" fillId="0" borderId="3" xfId="0" applyFont="1" applyFill="1" applyBorder="1" applyAlignment="1">
      <alignment horizontal="right" vertical="center"/>
    </xf>
    <xf numFmtId="170" fontId="3" fillId="0" borderId="1" xfId="0" applyNumberFormat="1" applyFont="1" applyFill="1" applyBorder="1" applyAlignment="1">
      <alignment horizontal="right"/>
    </xf>
    <xf numFmtId="0" fontId="11" fillId="0" borderId="1" xfId="0" applyFont="1" applyBorder="1"/>
    <xf numFmtId="2" fontId="11" fillId="0" borderId="1" xfId="0" applyNumberFormat="1" applyFont="1" applyBorder="1" applyAlignment="1">
      <alignment horizontal="left"/>
    </xf>
    <xf numFmtId="170" fontId="3" fillId="0" borderId="1" xfId="0" applyNumberFormat="1" applyFont="1" applyBorder="1" applyAlignment="1">
      <alignment horizontal="right"/>
    </xf>
    <xf numFmtId="0" fontId="3" fillId="0" borderId="1" xfId="0" applyFont="1" applyBorder="1"/>
    <xf numFmtId="2" fontId="3" fillId="0" borderId="1" xfId="0" applyNumberFormat="1" applyFont="1" applyBorder="1" applyAlignment="1">
      <alignment horizontal="left"/>
    </xf>
    <xf numFmtId="0" fontId="3" fillId="0" borderId="3" xfId="0" applyFont="1" applyBorder="1" applyAlignment="1">
      <alignment horizontal="left" vertical="center"/>
    </xf>
    <xf numFmtId="0" fontId="3" fillId="0" borderId="1" xfId="0" applyFont="1" applyBorder="1" applyAlignment="1">
      <alignment horizontal="left" vertical="top"/>
    </xf>
    <xf numFmtId="0" fontId="3" fillId="0" borderId="1" xfId="0" applyFont="1" applyBorder="1" applyAlignment="1">
      <alignment vertical="top"/>
    </xf>
    <xf numFmtId="0" fontId="3" fillId="2" borderId="1" xfId="0" applyFont="1" applyFill="1" applyBorder="1" applyAlignment="1">
      <alignment vertical="top"/>
    </xf>
    <xf numFmtId="0" fontId="3" fillId="2" borderId="1" xfId="0" applyFont="1" applyFill="1" applyBorder="1" applyAlignment="1">
      <alignment horizontal="left" vertical="top"/>
    </xf>
    <xf numFmtId="0" fontId="3" fillId="2" borderId="0" xfId="0" applyFont="1" applyFill="1" applyBorder="1" applyAlignment="1">
      <alignment vertical="top"/>
    </xf>
    <xf numFmtId="15" fontId="3" fillId="0" borderId="1" xfId="0" applyNumberFormat="1" applyFont="1" applyBorder="1" applyAlignment="1">
      <alignment vertical="center"/>
    </xf>
    <xf numFmtId="0" fontId="0" fillId="0" borderId="1" xfId="0" applyBorder="1" applyAlignment="1"/>
    <xf numFmtId="0" fontId="3" fillId="0" borderId="1" xfId="0" applyFont="1" applyBorder="1" applyAlignment="1">
      <alignment vertical="top" wrapText="1"/>
    </xf>
    <xf numFmtId="15" fontId="0" fillId="0" borderId="1" xfId="0" applyNumberFormat="1" applyBorder="1" applyAlignment="1">
      <alignment vertical="center"/>
    </xf>
    <xf numFmtId="164" fontId="0" fillId="0" borderId="1" xfId="0" applyNumberFormat="1" applyBorder="1" applyAlignment="1">
      <alignment vertical="center"/>
    </xf>
    <xf numFmtId="15" fontId="3" fillId="0" borderId="1" xfId="0" applyNumberFormat="1" applyFont="1" applyBorder="1" applyAlignment="1">
      <alignment vertical="top"/>
    </xf>
    <xf numFmtId="0" fontId="11" fillId="0" borderId="1" xfId="0" applyFont="1" applyBorder="1" applyAlignment="1">
      <alignment vertical="center"/>
    </xf>
    <xf numFmtId="0" fontId="0" fillId="2" borderId="1" xfId="0" applyFill="1" applyBorder="1" applyAlignment="1"/>
    <xf numFmtId="0" fontId="3" fillId="2" borderId="1" xfId="0" applyFont="1" applyFill="1" applyBorder="1" applyAlignment="1">
      <alignment vertical="center"/>
    </xf>
    <xf numFmtId="0" fontId="0" fillId="2" borderId="0" xfId="0" applyFill="1" applyAlignment="1"/>
    <xf numFmtId="15" fontId="0" fillId="2" borderId="1" xfId="0" applyNumberFormat="1" applyFill="1" applyBorder="1" applyAlignment="1">
      <alignment vertical="center"/>
    </xf>
    <xf numFmtId="164" fontId="0" fillId="2" borderId="1" xfId="0" applyNumberFormat="1" applyFill="1" applyBorder="1" applyAlignment="1">
      <alignment vertical="center"/>
    </xf>
    <xf numFmtId="15" fontId="3" fillId="2" borderId="1" xfId="0" applyNumberFormat="1" applyFont="1" applyFill="1" applyBorder="1" applyAlignment="1">
      <alignment vertical="top"/>
    </xf>
    <xf numFmtId="0" fontId="11" fillId="2" borderId="1" xfId="0" applyFont="1" applyFill="1" applyBorder="1" applyAlignment="1">
      <alignment vertical="center"/>
    </xf>
    <xf numFmtId="0" fontId="14" fillId="0" borderId="1" xfId="0" applyFont="1" applyBorder="1" applyAlignment="1"/>
    <xf numFmtId="0" fontId="3" fillId="0" borderId="1" xfId="0" applyFont="1" applyFill="1" applyBorder="1" applyAlignment="1">
      <alignment vertical="top"/>
    </xf>
    <xf numFmtId="0" fontId="3" fillId="0" borderId="1" xfId="0" applyFont="1" applyFill="1" applyBorder="1" applyAlignment="1">
      <alignment vertical="top" wrapText="1"/>
    </xf>
    <xf numFmtId="15" fontId="3" fillId="0" borderId="1" xfId="0" applyNumberFormat="1" applyFont="1" applyFill="1" applyBorder="1" applyAlignment="1">
      <alignment vertical="top"/>
    </xf>
    <xf numFmtId="0" fontId="0" fillId="0" borderId="1" xfId="0" applyBorder="1" applyAlignment="1">
      <alignment vertical="center"/>
    </xf>
    <xf numFmtId="0" fontId="3" fillId="0" borderId="0" xfId="0" applyFont="1" applyFill="1" applyAlignment="1">
      <alignment vertical="top"/>
    </xf>
    <xf numFmtId="15" fontId="14" fillId="0" borderId="1" xfId="0" applyNumberFormat="1" applyFont="1" applyBorder="1" applyAlignment="1">
      <alignment vertical="center"/>
    </xf>
    <xf numFmtId="0" fontId="0" fillId="2" borderId="1" xfId="0" applyFill="1" applyBorder="1" applyAlignment="1">
      <alignment vertical="center"/>
    </xf>
    <xf numFmtId="0" fontId="3" fillId="2" borderId="1" xfId="0" applyFont="1" applyFill="1" applyBorder="1" applyAlignment="1">
      <alignment vertical="top" wrapText="1"/>
    </xf>
    <xf numFmtId="0" fontId="14" fillId="2" borderId="1" xfId="0" applyFont="1" applyFill="1" applyBorder="1" applyAlignment="1"/>
  </cellXfs>
  <cellStyles count="100">
    <cellStyle name="Comma 10" xfId="3" xr:uid="{74D43264-3054-4E45-B394-E03188589208}"/>
    <cellStyle name="Comma 10 3" xfId="4" xr:uid="{DAF4E5B1-09D8-4E8C-B096-51E5E8707D7C}"/>
    <cellStyle name="Comma 10 5" xfId="5" xr:uid="{3943E0D3-BAEB-4A72-A40F-0BC8701AE236}"/>
    <cellStyle name="Comma 10 6" xfId="6" xr:uid="{AEA76822-F6A1-430C-8988-9ADED0840497}"/>
    <cellStyle name="Comma 2" xfId="7" xr:uid="{A9FF0EC0-5348-4FA5-BD4C-D3BE5E6BD818}"/>
    <cellStyle name="Comma 2 2" xfId="8" xr:uid="{B6F5ACEF-54E2-4F78-A5D2-F067BA5570BA}"/>
    <cellStyle name="Comma 3" xfId="9" xr:uid="{D32FED37-E5A2-40D8-8409-EFB8CA94D423}"/>
    <cellStyle name="Comma 5" xfId="10" xr:uid="{391E0421-93EF-49E8-8135-6212A01150C0}"/>
    <cellStyle name="Comma 6" xfId="11" xr:uid="{7D47AAC3-4B93-4A25-A881-A6BB204F883E}"/>
    <cellStyle name="Comma 7" xfId="12" xr:uid="{64118FF7-55A9-46FB-B77F-6D50A3EF8A9C}"/>
    <cellStyle name="Comma 8" xfId="13" xr:uid="{F4625F97-BCD2-4888-AE97-CAAD7AEABFB5}"/>
    <cellStyle name="Comma 9" xfId="14" xr:uid="{CDE6B013-356C-45D8-AF01-2C09659653B6}"/>
    <cellStyle name="Hyperlink 2" xfId="15" xr:uid="{CA1695EF-8CF0-43DC-8CF3-3BD587847F21}"/>
    <cellStyle name="Hyperlink 3" xfId="16" xr:uid="{D8A5C91B-5498-40E4-A430-06CB456280DD}"/>
    <cellStyle name="Indian Comma" xfId="17" xr:uid="{E558C712-82F9-4385-9461-C12E96C2056D}"/>
    <cellStyle name="Indian Comma 10" xfId="18" xr:uid="{CA0E58F6-B174-4516-834E-063F0B85C45B}"/>
    <cellStyle name="Indian Comma 13" xfId="19" xr:uid="{EB85F38C-3F4E-44D5-9AD3-8C06ACE94BD5}"/>
    <cellStyle name="Indian Comma 2" xfId="20" xr:uid="{374F38EE-324F-4010-984E-1B3607944264}"/>
    <cellStyle name="Indian Comma 3" xfId="21" xr:uid="{5097CA34-AEDC-43C5-83C7-1BF0CC8D6870}"/>
    <cellStyle name="Indian Comma 4" xfId="22" xr:uid="{DCC5AAB4-A97D-47D9-8A4C-55E24B93A8A3}"/>
    <cellStyle name="Normal" xfId="0" builtinId="0"/>
    <cellStyle name="Normal 10" xfId="23" xr:uid="{11F120E3-0772-41B7-8708-A3E6D059DF0B}"/>
    <cellStyle name="Normal 10 2" xfId="24" xr:uid="{BE2BBA49-E5D3-4136-865D-733565FA744C}"/>
    <cellStyle name="Normal 10 3" xfId="25" xr:uid="{13267F28-81EF-4615-B32F-EDB492AD419D}"/>
    <cellStyle name="Normal 10 4" xfId="26" xr:uid="{6657AC21-8451-4C87-A16E-8F579BE14F68}"/>
    <cellStyle name="Normal 10 5" xfId="27" xr:uid="{4D40F73D-BB91-4C19-9C69-F0067ABB86A7}"/>
    <cellStyle name="Normal 11" xfId="1" xr:uid="{00000000-0005-0000-0000-000001000000}"/>
    <cellStyle name="Normal 12" xfId="28" xr:uid="{A73B66F4-7F62-44D6-A92B-A6E6F75EEF8D}"/>
    <cellStyle name="Normal 13" xfId="2" xr:uid="{E4858E7D-79B9-4EB1-86B7-3EB7167705C9}"/>
    <cellStyle name="Normal 15" xfId="29" xr:uid="{36770DD7-E5F3-47A7-9035-309F5EC835C1}"/>
    <cellStyle name="Normal 15 2" xfId="30" xr:uid="{666F31D9-991E-4894-8F38-E74441E9484A}"/>
    <cellStyle name="Normal 15 3" xfId="31" xr:uid="{A3B01B08-E9C7-426F-9856-DC51DAE0B393}"/>
    <cellStyle name="Normal 15 4" xfId="32" xr:uid="{2D7B1F26-9D58-4A4F-90A5-588E8D2647B0}"/>
    <cellStyle name="Normal 15 5" xfId="33" xr:uid="{590109D1-A0D7-4224-8FD3-0B7EAFD1A9C7}"/>
    <cellStyle name="Normal 16" xfId="34" xr:uid="{DCD14F70-24B2-4810-A055-ADF83C105E87}"/>
    <cellStyle name="Normal 16 2" xfId="35" xr:uid="{F988AFDA-8AC9-4F57-A93B-AD7A56480858}"/>
    <cellStyle name="Normal 16 3" xfId="36" xr:uid="{D2BCB542-4B8F-4911-B7B3-F9EFBA3CD696}"/>
    <cellStyle name="Normal 16 4" xfId="37" xr:uid="{027C2F98-EDB9-4F1B-89ED-8D34BE707165}"/>
    <cellStyle name="Normal 16 5" xfId="38" xr:uid="{B39442B4-252F-4C8C-8D0D-A8C94D877671}"/>
    <cellStyle name="Normal 19" xfId="39" xr:uid="{D6164A82-2EE9-4437-AF93-3FE12A6859FD}"/>
    <cellStyle name="Normal 19 2" xfId="40" xr:uid="{85109852-0CF1-4A55-9E80-73ACA92212E1}"/>
    <cellStyle name="Normal 19 3" xfId="41" xr:uid="{7857F9AD-C2BC-4374-A5EC-F3CE46C8B884}"/>
    <cellStyle name="Normal 19 4" xfId="42" xr:uid="{5D60BB9F-A3FC-4AF0-8940-C7269562C065}"/>
    <cellStyle name="Normal 19 5" xfId="43" xr:uid="{6623E13E-6B55-441F-85DD-08A66AC669E5}"/>
    <cellStyle name="Normal 2" xfId="44" xr:uid="{1635EC80-F5D8-4C24-8F90-2D32DAE5ABB0}"/>
    <cellStyle name="Normal 2 10" xfId="45" xr:uid="{64441BAA-BBE3-4D47-A4F1-ED74F4474D7F}"/>
    <cellStyle name="Normal 2 11" xfId="46" xr:uid="{F0A52AC9-EECB-4850-BB02-CFD71348F691}"/>
    <cellStyle name="Normal 2 12" xfId="47" xr:uid="{11305B52-69CC-41E7-859C-1D8FAEFA8CBE}"/>
    <cellStyle name="Normal 2 13" xfId="48" xr:uid="{988C49DA-AC03-4D29-B287-A05D1D9703B8}"/>
    <cellStyle name="Normal 2 14" xfId="49" xr:uid="{D2D5ED6E-A8A1-4D24-8AE9-E328522ADAF1}"/>
    <cellStyle name="Normal 2 15" xfId="50" xr:uid="{C2761309-0EE8-422B-816D-F5E08ED12077}"/>
    <cellStyle name="Normal 2 2" xfId="51" xr:uid="{7D5C23BE-0A99-4522-9A76-6DF513176170}"/>
    <cellStyle name="Normal 2 3" xfId="52" xr:uid="{61E3CC7F-C616-414B-9AA2-7FEC6AD0EE2F}"/>
    <cellStyle name="Normal 2 4" xfId="53" xr:uid="{42DB03CF-8EBF-418C-8216-1B633EA70AE1}"/>
    <cellStyle name="Normal 2 5" xfId="54" xr:uid="{6416A950-2D61-4BF9-9945-CBDD2632C618}"/>
    <cellStyle name="Normal 2 6" xfId="55" xr:uid="{13B228AF-4211-4A8A-A032-2F053815C914}"/>
    <cellStyle name="Normal 2 7" xfId="56" xr:uid="{0889EB89-9381-4108-B677-67FAB52E6703}"/>
    <cellStyle name="Normal 2 8" xfId="57" xr:uid="{FFF6D0BB-00A2-4DC8-B07D-B911AA5284EF}"/>
    <cellStyle name="Normal 2 9" xfId="58" xr:uid="{0DD647C7-C18C-43C9-AEA3-0955E6D7B506}"/>
    <cellStyle name="Normal 22" xfId="59" xr:uid="{01AC5FCB-699C-4CA8-8359-CDD42745C148}"/>
    <cellStyle name="Normal 22 2" xfId="60" xr:uid="{BD184A38-9D81-4ABA-AF99-03A62CAB01F1}"/>
    <cellStyle name="Normal 22 3" xfId="61" xr:uid="{248FAFFA-4554-4BB5-807A-F2CAE0C32471}"/>
    <cellStyle name="Normal 22 4" xfId="62" xr:uid="{494B26CE-41E8-485F-AB1F-9AAB4EC40893}"/>
    <cellStyle name="Normal 22 5" xfId="63" xr:uid="{E478B042-4E18-4D9C-BFDC-46F9AED9A050}"/>
    <cellStyle name="Normal 3" xfId="64" xr:uid="{EC94BAA6-8DE5-422A-9768-899B3494A2DB}"/>
    <cellStyle name="Normal 3 2" xfId="65" xr:uid="{4EA2E864-1801-40E5-9077-B44B32F36B1D}"/>
    <cellStyle name="Normal 3 3" xfId="66" xr:uid="{445138BA-AF1D-4593-AD34-87D641FF33EC}"/>
    <cellStyle name="Normal 3 4" xfId="67" xr:uid="{8A32DD31-CD42-4DD0-937C-33713D10F2E6}"/>
    <cellStyle name="Normal 3 5" xfId="68" xr:uid="{D49BE4AC-9DCF-4CB1-A97B-554ACE6F9379}"/>
    <cellStyle name="Normal 30" xfId="69" xr:uid="{6C954651-B062-4214-9F3C-D94423813F7F}"/>
    <cellStyle name="Normal 30 2" xfId="70" xr:uid="{BD6D2157-78B1-4524-B352-61FF66BD084B}"/>
    <cellStyle name="Normal 30 3" xfId="71" xr:uid="{24FB0E80-7C7B-4450-8B2C-8D2B8015310B}"/>
    <cellStyle name="Normal 30 4" xfId="72" xr:uid="{14FF5029-FB73-4E56-A797-C7AB41B22C44}"/>
    <cellStyle name="Normal 30 5" xfId="73" xr:uid="{EB764527-46A1-48C6-BDDC-264A103E784C}"/>
    <cellStyle name="Normal 35" xfId="74" xr:uid="{D7DF67BC-3D8B-43CE-B549-D8B24C6DB26F}"/>
    <cellStyle name="Normal 35 2" xfId="75" xr:uid="{50708976-7254-403B-B2F0-B3124E27C61D}"/>
    <cellStyle name="Normal 35 3" xfId="76" xr:uid="{9006DA3B-C034-47A2-AAD0-B3DED26CF3AC}"/>
    <cellStyle name="Normal 35 4" xfId="77" xr:uid="{DFFE2E6F-B069-437F-998F-5F622E74F7E4}"/>
    <cellStyle name="Normal 35 5" xfId="78" xr:uid="{BA43B1F5-C029-44E0-ADE8-F5EB5CBC681E}"/>
    <cellStyle name="Normal 4" xfId="79" xr:uid="{2BFE1A5F-C895-4FA2-BCD4-0FD89DE349F4}"/>
    <cellStyle name="Normal 4 2" xfId="80" xr:uid="{9445AA2C-4825-43EA-B7E1-3B57D812256D}"/>
    <cellStyle name="Normal 4 3" xfId="81" xr:uid="{201B585E-4961-431C-BAE5-49A8B5FDD104}"/>
    <cellStyle name="Normal 4 4" xfId="82" xr:uid="{0F72A3C3-B285-4BD2-86AB-9E74384BB940}"/>
    <cellStyle name="Normal 5" xfId="83" xr:uid="{EB96301F-4C7F-4264-8DF6-67D2BF8EDD7B}"/>
    <cellStyle name="Normal 5 2" xfId="84" xr:uid="{EA1C0D7C-2621-493D-A458-E00EB522BA3E}"/>
    <cellStyle name="Normal 5 3" xfId="85" xr:uid="{0CE04B57-409B-4055-8CA3-187A233DE97F}"/>
    <cellStyle name="Normal 5 4" xfId="86" xr:uid="{C3E52A76-669E-4CA1-B4E9-920B16FA3EC1}"/>
    <cellStyle name="Normal 5 5" xfId="87" xr:uid="{D23FA88A-4CC5-4166-9A7F-468024F34D5A}"/>
    <cellStyle name="Normal 6" xfId="88" xr:uid="{7F330127-F67D-48E4-A3C3-9A87B4672C91}"/>
    <cellStyle name="Normal 7" xfId="89" xr:uid="{AFE97856-7D0B-4294-8182-AC16E926F55D}"/>
    <cellStyle name="Normal 7 2" xfId="90" xr:uid="{F33A95DF-BB75-4D56-84AD-300DFA1E0A16}"/>
    <cellStyle name="Normal 7 2 2" xfId="91" xr:uid="{4DF95486-39E5-47BC-A6AB-66DBEA77BA04}"/>
    <cellStyle name="Normal 7 3" xfId="92" xr:uid="{AB96D1AF-BA91-4FF1-BAE0-ADF4F1C9A5E7}"/>
    <cellStyle name="Normal 8" xfId="93" xr:uid="{6B0F166E-13CD-4809-87D8-8058E1F1D858}"/>
    <cellStyle name="Normal 8 2" xfId="94" xr:uid="{3201AAF8-884B-422F-A75C-13C4C62740C4}"/>
    <cellStyle name="Normal 8 3" xfId="95" xr:uid="{3CACA1A3-3881-4C77-9314-5265DD6ABBE5}"/>
    <cellStyle name="Normal 8 4" xfId="96" xr:uid="{E2C9639B-39EA-471D-BC24-7E5A767017D9}"/>
    <cellStyle name="Normal 8 5" xfId="97" xr:uid="{D01D40C8-E55D-432F-8551-3EB7911E358E}"/>
    <cellStyle name="Normal 9" xfId="98" xr:uid="{C711326B-F735-4F9E-BEBE-B52F9620E3A4}"/>
    <cellStyle name="Percent 2" xfId="99" xr:uid="{63E64577-08B0-47F5-9AFC-A7C248945B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35"/>
  <sheetViews>
    <sheetView tabSelected="1" zoomScale="90" zoomScaleNormal="90" workbookViewId="0">
      <selection activeCell="B1" sqref="B1"/>
    </sheetView>
  </sheetViews>
  <sheetFormatPr defaultRowHeight="15" x14ac:dyDescent="0.25"/>
  <cols>
    <col min="1" max="1" width="10.28515625" style="5" bestFit="1" customWidth="1"/>
    <col min="2" max="2" width="43.85546875" style="2" bestFit="1" customWidth="1"/>
    <col min="3" max="3" width="16.5703125" style="18" customWidth="1"/>
    <col min="4" max="4" width="23.28515625" style="2" customWidth="1"/>
    <col min="5" max="5" width="9.85546875" style="2" customWidth="1"/>
    <col min="6" max="6" width="13.42578125" style="2" customWidth="1"/>
    <col min="7" max="7" width="22.140625" style="2" customWidth="1"/>
    <col min="8" max="8" width="45.42578125" style="2" customWidth="1"/>
    <col min="9" max="9" width="27.5703125" style="2" customWidth="1"/>
    <col min="10" max="10" width="20.28515625" style="2" customWidth="1"/>
    <col min="11" max="11" width="46.140625" style="18" customWidth="1"/>
    <col min="12" max="12" width="62.140625" style="18" customWidth="1"/>
    <col min="13" max="13" width="22.140625" style="2" customWidth="1"/>
    <col min="14" max="14" width="21.7109375" style="2" customWidth="1"/>
    <col min="15" max="15" width="21" style="2" customWidth="1"/>
    <col min="16" max="16" width="21.85546875" style="18" customWidth="1"/>
    <col min="17" max="17" width="23.140625" style="18" customWidth="1"/>
    <col min="18" max="18" width="17.28515625" style="2" customWidth="1"/>
    <col min="19" max="19" width="15.5703125" style="2" customWidth="1"/>
    <col min="20" max="20" width="12" style="2" customWidth="1"/>
    <col min="21" max="21" width="15.140625" style="2" customWidth="1"/>
    <col min="22" max="22" width="20.5703125" style="2" customWidth="1"/>
    <col min="23" max="23" width="23" style="2" customWidth="1"/>
    <col min="24" max="24" width="32.28515625" style="2" customWidth="1"/>
    <col min="25" max="25" width="25.42578125" style="18" customWidth="1"/>
    <col min="26" max="26" width="13.42578125" style="18" customWidth="1"/>
    <col min="27" max="27" width="9.7109375" style="18" customWidth="1"/>
    <col min="28" max="28" width="46" style="22" bestFit="1" customWidth="1"/>
    <col min="29" max="29" width="17.5703125" style="2" customWidth="1"/>
    <col min="30" max="30" width="25.5703125" style="2" customWidth="1"/>
    <col min="31" max="31" width="14" style="2" customWidth="1"/>
    <col min="32" max="32" width="9.140625" style="4" customWidth="1"/>
    <col min="33" max="42" width="9.140625" style="4"/>
    <col min="43" max="44" width="9.7109375" style="4" bestFit="1" customWidth="1"/>
    <col min="45" max="16384" width="9.140625" style="4"/>
  </cols>
  <sheetData>
    <row r="1" spans="1:31" s="3" customFormat="1" ht="14.25" x14ac:dyDescent="0.25">
      <c r="A1" s="8" t="s">
        <v>0</v>
      </c>
      <c r="B1" s="9" t="s">
        <v>1</v>
      </c>
      <c r="C1" s="9" t="s">
        <v>2</v>
      </c>
      <c r="D1" s="9" t="s">
        <v>3</v>
      </c>
      <c r="E1" s="9" t="s">
        <v>4</v>
      </c>
      <c r="F1" s="9" t="s">
        <v>5</v>
      </c>
      <c r="G1" s="9" t="s">
        <v>6</v>
      </c>
      <c r="H1" s="9" t="s">
        <v>7</v>
      </c>
      <c r="I1" s="10" t="s">
        <v>8</v>
      </c>
      <c r="J1" s="10" t="s">
        <v>9</v>
      </c>
      <c r="K1" s="32" t="s">
        <v>10</v>
      </c>
      <c r="L1" s="32" t="s">
        <v>11</v>
      </c>
      <c r="M1" s="9" t="s">
        <v>12</v>
      </c>
      <c r="N1" s="9" t="s">
        <v>13</v>
      </c>
      <c r="O1" s="10" t="s">
        <v>14</v>
      </c>
      <c r="P1" s="10" t="s">
        <v>15</v>
      </c>
      <c r="Q1" s="10" t="s">
        <v>16</v>
      </c>
      <c r="R1" s="10" t="s">
        <v>17</v>
      </c>
      <c r="S1" s="9" t="s">
        <v>18</v>
      </c>
      <c r="T1" s="9" t="s">
        <v>19</v>
      </c>
      <c r="U1" s="9" t="s">
        <v>20</v>
      </c>
      <c r="V1" s="9" t="s">
        <v>21</v>
      </c>
      <c r="W1" s="9" t="s">
        <v>22</v>
      </c>
      <c r="X1" s="9" t="s">
        <v>23</v>
      </c>
      <c r="Y1" s="10" t="s">
        <v>24</v>
      </c>
      <c r="Z1" s="9" t="s">
        <v>25</v>
      </c>
      <c r="AA1" s="9" t="s">
        <v>26</v>
      </c>
      <c r="AB1" s="19" t="s">
        <v>27</v>
      </c>
      <c r="AC1" s="9" t="s">
        <v>28</v>
      </c>
      <c r="AD1" s="9" t="s">
        <v>29</v>
      </c>
      <c r="AE1" s="9" t="s">
        <v>30</v>
      </c>
    </row>
    <row r="2" spans="1:31" s="1" customFormat="1" x14ac:dyDescent="0.25">
      <c r="A2" s="46">
        <v>44712</v>
      </c>
      <c r="B2" s="17" t="s">
        <v>60</v>
      </c>
      <c r="C2" s="17" t="s">
        <v>82</v>
      </c>
      <c r="D2" s="6"/>
      <c r="E2" s="6" t="s">
        <v>31</v>
      </c>
      <c r="F2" s="6" t="s">
        <v>36</v>
      </c>
      <c r="G2" s="11" t="s">
        <v>37</v>
      </c>
      <c r="H2" s="6" t="s">
        <v>40</v>
      </c>
      <c r="I2" s="16">
        <v>44639</v>
      </c>
      <c r="J2" s="16">
        <v>44609</v>
      </c>
      <c r="K2" s="29" t="s">
        <v>32</v>
      </c>
      <c r="L2" s="29" t="s">
        <v>32</v>
      </c>
      <c r="M2" s="26">
        <v>1664000</v>
      </c>
      <c r="N2" s="26">
        <v>1664000</v>
      </c>
      <c r="O2" s="14">
        <v>0</v>
      </c>
      <c r="P2" s="23" t="s">
        <v>32</v>
      </c>
      <c r="Q2" s="23" t="s">
        <v>32</v>
      </c>
      <c r="R2" s="16">
        <v>44690</v>
      </c>
      <c r="S2" s="35">
        <v>10</v>
      </c>
      <c r="T2" s="15">
        <f t="shared" ref="T2:T19" si="0">U2-S2</f>
        <v>77</v>
      </c>
      <c r="U2" s="15">
        <v>87</v>
      </c>
      <c r="V2" s="36">
        <v>14.48</v>
      </c>
      <c r="W2" s="15">
        <v>2</v>
      </c>
      <c r="X2" s="30" t="s">
        <v>38</v>
      </c>
      <c r="Y2" s="34">
        <v>44648</v>
      </c>
      <c r="Z2" s="33" t="s">
        <v>110</v>
      </c>
      <c r="AA2" s="20" t="s">
        <v>59</v>
      </c>
      <c r="AB2" s="21" t="s">
        <v>83</v>
      </c>
      <c r="AC2" s="12" t="s">
        <v>32</v>
      </c>
      <c r="AD2" s="7" t="s">
        <v>32</v>
      </c>
      <c r="AE2" s="7"/>
    </row>
    <row r="3" spans="1:31" s="1" customFormat="1" x14ac:dyDescent="0.25">
      <c r="A3" s="46">
        <v>44712</v>
      </c>
      <c r="B3" s="17" t="s">
        <v>61</v>
      </c>
      <c r="C3" s="17" t="s">
        <v>85</v>
      </c>
      <c r="D3" s="6"/>
      <c r="E3" s="6" t="s">
        <v>31</v>
      </c>
      <c r="F3" s="6" t="s">
        <v>36</v>
      </c>
      <c r="G3" s="11" t="s">
        <v>37</v>
      </c>
      <c r="H3" s="6" t="s">
        <v>40</v>
      </c>
      <c r="I3" s="16">
        <v>44684</v>
      </c>
      <c r="J3" s="16">
        <v>44652</v>
      </c>
      <c r="K3" s="29" t="s">
        <v>32</v>
      </c>
      <c r="L3" s="29" t="s">
        <v>32</v>
      </c>
      <c r="M3" s="26">
        <v>20018198</v>
      </c>
      <c r="N3" s="26">
        <v>20018198</v>
      </c>
      <c r="O3" s="14">
        <v>0</v>
      </c>
      <c r="P3" s="23" t="s">
        <v>32</v>
      </c>
      <c r="Q3" s="23" t="s">
        <v>32</v>
      </c>
      <c r="R3" s="16">
        <v>44704</v>
      </c>
      <c r="S3" s="35">
        <v>10</v>
      </c>
      <c r="T3" s="15">
        <f t="shared" si="0"/>
        <v>1913.25</v>
      </c>
      <c r="U3" s="15">
        <v>1923.25</v>
      </c>
      <c r="V3" s="36">
        <v>3850</v>
      </c>
      <c r="W3" s="15">
        <v>1</v>
      </c>
      <c r="X3" s="30" t="s">
        <v>43</v>
      </c>
      <c r="Y3" s="34">
        <v>44693</v>
      </c>
      <c r="Z3" s="20" t="s">
        <v>35</v>
      </c>
      <c r="AA3" s="33" t="s">
        <v>34</v>
      </c>
      <c r="AB3" s="21" t="s">
        <v>84</v>
      </c>
      <c r="AC3" s="12" t="s">
        <v>32</v>
      </c>
      <c r="AD3" s="7" t="s">
        <v>32</v>
      </c>
      <c r="AE3" s="7"/>
    </row>
    <row r="4" spans="1:31" x14ac:dyDescent="0.25">
      <c r="A4" s="46">
        <v>44712</v>
      </c>
      <c r="B4" s="17" t="s">
        <v>62</v>
      </c>
      <c r="C4" s="17" t="s">
        <v>86</v>
      </c>
      <c r="D4" s="6"/>
      <c r="E4" s="6" t="s">
        <v>31</v>
      </c>
      <c r="F4" s="6" t="s">
        <v>36</v>
      </c>
      <c r="G4" s="11" t="s">
        <v>37</v>
      </c>
      <c r="H4" s="6" t="s">
        <v>40</v>
      </c>
      <c r="I4" s="16">
        <v>44684</v>
      </c>
      <c r="J4" s="16">
        <v>44652</v>
      </c>
      <c r="K4" s="29" t="s">
        <v>32</v>
      </c>
      <c r="L4" s="29" t="s">
        <v>32</v>
      </c>
      <c r="M4" s="26">
        <v>15682600</v>
      </c>
      <c r="N4" s="26">
        <v>15682600</v>
      </c>
      <c r="O4" s="14">
        <v>0</v>
      </c>
      <c r="P4" s="23" t="s">
        <v>32</v>
      </c>
      <c r="Q4" s="23" t="s">
        <v>32</v>
      </c>
      <c r="R4" s="16">
        <v>44706</v>
      </c>
      <c r="S4" s="35">
        <v>10</v>
      </c>
      <c r="T4" s="15">
        <f t="shared" si="0"/>
        <v>2444.9499999999998</v>
      </c>
      <c r="U4" s="15">
        <v>2454.9499999999998</v>
      </c>
      <c r="V4" s="36">
        <v>3850</v>
      </c>
      <c r="W4" s="15">
        <v>1</v>
      </c>
      <c r="X4" s="30" t="s">
        <v>43</v>
      </c>
      <c r="Y4" s="34">
        <v>44693</v>
      </c>
      <c r="Z4" s="20" t="s">
        <v>35</v>
      </c>
      <c r="AA4" s="33" t="s">
        <v>34</v>
      </c>
      <c r="AB4" s="21" t="s">
        <v>87</v>
      </c>
      <c r="AC4" s="12" t="s">
        <v>32</v>
      </c>
      <c r="AD4" s="7" t="s">
        <v>32</v>
      </c>
      <c r="AE4" s="7"/>
    </row>
    <row r="5" spans="1:31" x14ac:dyDescent="0.25">
      <c r="A5" s="46">
        <v>44712</v>
      </c>
      <c r="B5" s="17" t="s">
        <v>63</v>
      </c>
      <c r="C5" s="17" t="s">
        <v>89</v>
      </c>
      <c r="D5" s="6"/>
      <c r="E5" s="6" t="s">
        <v>31</v>
      </c>
      <c r="F5" s="6" t="s">
        <v>36</v>
      </c>
      <c r="G5" s="11" t="s">
        <v>37</v>
      </c>
      <c r="H5" s="6" t="s">
        <v>40</v>
      </c>
      <c r="I5" s="16">
        <v>44655</v>
      </c>
      <c r="J5" s="16" t="s">
        <v>80</v>
      </c>
      <c r="K5" s="29" t="s">
        <v>32</v>
      </c>
      <c r="L5" s="29" t="s">
        <v>32</v>
      </c>
      <c r="M5" s="26">
        <v>110617</v>
      </c>
      <c r="N5" s="26">
        <v>110617</v>
      </c>
      <c r="O5" s="14">
        <v>0</v>
      </c>
      <c r="P5" s="23" t="s">
        <v>32</v>
      </c>
      <c r="Q5" s="23" t="s">
        <v>32</v>
      </c>
      <c r="R5" s="16">
        <v>44705</v>
      </c>
      <c r="S5" s="35">
        <v>4</v>
      </c>
      <c r="T5" s="15">
        <f t="shared" si="0"/>
        <v>2256</v>
      </c>
      <c r="U5" s="15">
        <v>2260</v>
      </c>
      <c r="V5" s="36">
        <v>25</v>
      </c>
      <c r="W5" s="15">
        <v>4</v>
      </c>
      <c r="X5" s="30" t="s">
        <v>43</v>
      </c>
      <c r="Y5" s="34">
        <v>44665</v>
      </c>
      <c r="Z5" s="33" t="s">
        <v>39</v>
      </c>
      <c r="AA5" s="33" t="s">
        <v>34</v>
      </c>
      <c r="AB5" s="21" t="s">
        <v>88</v>
      </c>
      <c r="AC5" s="12" t="s">
        <v>32</v>
      </c>
      <c r="AD5" s="7" t="s">
        <v>32</v>
      </c>
      <c r="AE5" s="7"/>
    </row>
    <row r="6" spans="1:31" x14ac:dyDescent="0.25">
      <c r="A6" s="46">
        <v>44712</v>
      </c>
      <c r="B6" s="17" t="s">
        <v>64</v>
      </c>
      <c r="C6" s="17" t="s">
        <v>90</v>
      </c>
      <c r="D6" s="6"/>
      <c r="E6" s="6" t="s">
        <v>31</v>
      </c>
      <c r="F6" s="6" t="s">
        <v>36</v>
      </c>
      <c r="G6" s="11" t="s">
        <v>37</v>
      </c>
      <c r="H6" s="6" t="s">
        <v>40</v>
      </c>
      <c r="I6" s="16">
        <v>44684</v>
      </c>
      <c r="J6" s="16">
        <v>44652</v>
      </c>
      <c r="K6" s="29" t="s">
        <v>32</v>
      </c>
      <c r="L6" s="29" t="s">
        <v>32</v>
      </c>
      <c r="M6" s="26">
        <v>40191038</v>
      </c>
      <c r="N6" s="26">
        <v>40191038</v>
      </c>
      <c r="O6" s="14">
        <v>0</v>
      </c>
      <c r="P6" s="23" t="s">
        <v>32</v>
      </c>
      <c r="Q6" s="23" t="s">
        <v>32</v>
      </c>
      <c r="R6" s="16">
        <v>44706</v>
      </c>
      <c r="S6" s="35">
        <v>1</v>
      </c>
      <c r="T6" s="15">
        <f t="shared" si="0"/>
        <v>1914.85</v>
      </c>
      <c r="U6" s="15">
        <v>1915.85</v>
      </c>
      <c r="V6" s="36">
        <v>7700</v>
      </c>
      <c r="W6" s="15">
        <v>1</v>
      </c>
      <c r="X6" s="30" t="s">
        <v>43</v>
      </c>
      <c r="Y6" s="34">
        <v>44693</v>
      </c>
      <c r="Z6" s="20" t="s">
        <v>35</v>
      </c>
      <c r="AA6" s="33" t="s">
        <v>34</v>
      </c>
      <c r="AB6" s="21" t="s">
        <v>91</v>
      </c>
      <c r="AC6" s="12" t="s">
        <v>32</v>
      </c>
      <c r="AD6" s="7" t="s">
        <v>32</v>
      </c>
      <c r="AE6" s="7"/>
    </row>
    <row r="7" spans="1:31" x14ac:dyDescent="0.25">
      <c r="A7" s="46">
        <v>44712</v>
      </c>
      <c r="B7" s="17" t="s">
        <v>65</v>
      </c>
      <c r="C7" s="17" t="s">
        <v>92</v>
      </c>
      <c r="D7" s="6"/>
      <c r="E7" s="6" t="s">
        <v>31</v>
      </c>
      <c r="F7" s="6" t="s">
        <v>36</v>
      </c>
      <c r="G7" s="11" t="s">
        <v>37</v>
      </c>
      <c r="H7" s="6" t="s">
        <v>40</v>
      </c>
      <c r="I7" s="16">
        <v>44674</v>
      </c>
      <c r="J7" s="16">
        <v>44644</v>
      </c>
      <c r="K7" s="29" t="s">
        <v>32</v>
      </c>
      <c r="L7" s="29" t="s">
        <v>32</v>
      </c>
      <c r="M7" s="26">
        <v>13207548</v>
      </c>
      <c r="N7" s="26">
        <v>13207548</v>
      </c>
      <c r="O7" s="14">
        <v>0</v>
      </c>
      <c r="P7" s="23" t="s">
        <v>32</v>
      </c>
      <c r="Q7" s="23" t="s">
        <v>32</v>
      </c>
      <c r="R7" s="16">
        <v>44711</v>
      </c>
      <c r="S7" s="35">
        <v>2</v>
      </c>
      <c r="T7" s="15">
        <f t="shared" si="0"/>
        <v>263</v>
      </c>
      <c r="U7" s="15">
        <v>265</v>
      </c>
      <c r="V7" s="36">
        <v>350</v>
      </c>
      <c r="W7" s="15">
        <v>1</v>
      </c>
      <c r="X7" s="30" t="s">
        <v>43</v>
      </c>
      <c r="Y7" s="34">
        <v>44688</v>
      </c>
      <c r="Z7" s="33" t="s">
        <v>46</v>
      </c>
      <c r="AA7" s="20" t="s">
        <v>33</v>
      </c>
      <c r="AB7" s="21" t="s">
        <v>53</v>
      </c>
      <c r="AC7" s="12" t="s">
        <v>32</v>
      </c>
      <c r="AD7" s="7" t="s">
        <v>32</v>
      </c>
      <c r="AE7" s="7"/>
    </row>
    <row r="8" spans="1:31" x14ac:dyDescent="0.25">
      <c r="A8" s="46">
        <v>44712</v>
      </c>
      <c r="B8" s="17" t="s">
        <v>66</v>
      </c>
      <c r="C8" s="17" t="s">
        <v>93</v>
      </c>
      <c r="D8" s="6"/>
      <c r="E8" s="6" t="s">
        <v>31</v>
      </c>
      <c r="F8" s="6" t="s">
        <v>45</v>
      </c>
      <c r="G8" s="11" t="s">
        <v>37</v>
      </c>
      <c r="H8" s="6" t="s">
        <v>40</v>
      </c>
      <c r="I8" s="16">
        <v>44654</v>
      </c>
      <c r="J8" s="16">
        <v>44624</v>
      </c>
      <c r="K8" s="29" t="s">
        <v>32</v>
      </c>
      <c r="L8" s="29" t="s">
        <v>32</v>
      </c>
      <c r="M8" s="26">
        <v>491844</v>
      </c>
      <c r="N8" s="26">
        <v>491844</v>
      </c>
      <c r="O8" s="14">
        <v>0</v>
      </c>
      <c r="P8" s="23" t="s">
        <v>32</v>
      </c>
      <c r="Q8" s="23" t="s">
        <v>32</v>
      </c>
      <c r="R8" s="16">
        <v>44683</v>
      </c>
      <c r="S8" s="35">
        <v>10</v>
      </c>
      <c r="T8" s="15">
        <f t="shared" si="0"/>
        <v>235</v>
      </c>
      <c r="U8" s="15">
        <v>245</v>
      </c>
      <c r="V8" s="36">
        <v>12.05</v>
      </c>
      <c r="W8" s="15">
        <v>8</v>
      </c>
      <c r="X8" s="30" t="s">
        <v>81</v>
      </c>
      <c r="Y8" s="34">
        <v>44668</v>
      </c>
      <c r="Z8" s="20" t="s">
        <v>35</v>
      </c>
      <c r="AA8" s="33" t="s">
        <v>34</v>
      </c>
      <c r="AB8" s="21" t="s">
        <v>94</v>
      </c>
      <c r="AC8" s="12" t="s">
        <v>32</v>
      </c>
      <c r="AD8" s="12" t="s">
        <v>32</v>
      </c>
      <c r="AE8" s="7"/>
    </row>
    <row r="9" spans="1:31" x14ac:dyDescent="0.25">
      <c r="A9" s="46">
        <v>44712</v>
      </c>
      <c r="B9" s="17" t="s">
        <v>67</v>
      </c>
      <c r="C9" s="17" t="s">
        <v>96</v>
      </c>
      <c r="D9" s="6"/>
      <c r="E9" s="6" t="s">
        <v>31</v>
      </c>
      <c r="F9" s="6" t="s">
        <v>45</v>
      </c>
      <c r="G9" s="11" t="s">
        <v>37</v>
      </c>
      <c r="H9" s="6" t="s">
        <v>40</v>
      </c>
      <c r="I9" s="16">
        <v>44624</v>
      </c>
      <c r="J9" s="16">
        <v>44594</v>
      </c>
      <c r="K9" s="29" t="s">
        <v>32</v>
      </c>
      <c r="L9" s="29" t="s">
        <v>32</v>
      </c>
      <c r="M9" s="26">
        <v>355000</v>
      </c>
      <c r="N9" s="26">
        <v>355000</v>
      </c>
      <c r="O9" s="14">
        <v>0</v>
      </c>
      <c r="P9" s="23" t="s">
        <v>32</v>
      </c>
      <c r="Q9" s="23" t="s">
        <v>32</v>
      </c>
      <c r="R9" s="16">
        <v>44685</v>
      </c>
      <c r="S9" s="35">
        <v>10</v>
      </c>
      <c r="T9" s="15">
        <f t="shared" si="0"/>
        <v>93.41</v>
      </c>
      <c r="U9" s="15">
        <v>103.41</v>
      </c>
      <c r="V9" s="36">
        <v>3.67</v>
      </c>
      <c r="W9" s="15">
        <v>11</v>
      </c>
      <c r="X9" s="30" t="s">
        <v>81</v>
      </c>
      <c r="Y9" s="34">
        <v>44636</v>
      </c>
      <c r="Z9" s="20" t="s">
        <v>111</v>
      </c>
      <c r="AA9" s="20" t="s">
        <v>44</v>
      </c>
      <c r="AB9" s="21" t="s">
        <v>95</v>
      </c>
      <c r="AC9" s="12" t="s">
        <v>32</v>
      </c>
      <c r="AD9" s="12" t="s">
        <v>32</v>
      </c>
      <c r="AE9" s="7"/>
    </row>
    <row r="10" spans="1:31" x14ac:dyDescent="0.25">
      <c r="A10" s="46">
        <v>44712</v>
      </c>
      <c r="B10" s="17" t="s">
        <v>68</v>
      </c>
      <c r="C10" s="17" t="s">
        <v>97</v>
      </c>
      <c r="D10" s="6"/>
      <c r="E10" s="6" t="s">
        <v>31</v>
      </c>
      <c r="F10" s="6" t="s">
        <v>45</v>
      </c>
      <c r="G10" s="11" t="s">
        <v>37</v>
      </c>
      <c r="H10" s="6" t="s">
        <v>40</v>
      </c>
      <c r="I10" s="16">
        <v>44640</v>
      </c>
      <c r="J10" s="16">
        <v>44610</v>
      </c>
      <c r="K10" s="29" t="s">
        <v>32</v>
      </c>
      <c r="L10" s="29" t="s">
        <v>32</v>
      </c>
      <c r="M10" s="26">
        <v>565462</v>
      </c>
      <c r="N10" s="26">
        <v>565462</v>
      </c>
      <c r="O10" s="14">
        <v>0</v>
      </c>
      <c r="P10" s="23" t="s">
        <v>32</v>
      </c>
      <c r="Q10" s="23" t="s">
        <v>32</v>
      </c>
      <c r="R10" s="16">
        <v>44701</v>
      </c>
      <c r="S10" s="35">
        <v>10</v>
      </c>
      <c r="T10" s="15">
        <f t="shared" si="0"/>
        <v>66.62</v>
      </c>
      <c r="U10" s="15">
        <v>76.62</v>
      </c>
      <c r="V10" s="36">
        <v>4.33</v>
      </c>
      <c r="W10" s="15">
        <v>8</v>
      </c>
      <c r="X10" s="30" t="s">
        <v>81</v>
      </c>
      <c r="Y10" s="34">
        <v>44645</v>
      </c>
      <c r="Z10" s="33" t="s">
        <v>46</v>
      </c>
      <c r="AA10" s="20" t="s">
        <v>33</v>
      </c>
      <c r="AB10" s="21" t="s">
        <v>56</v>
      </c>
      <c r="AC10" s="12" t="s">
        <v>32</v>
      </c>
      <c r="AD10" s="12" t="s">
        <v>32</v>
      </c>
      <c r="AE10" s="7"/>
    </row>
    <row r="11" spans="1:31" x14ac:dyDescent="0.25">
      <c r="A11" s="46">
        <v>44712</v>
      </c>
      <c r="B11" s="17" t="s">
        <v>69</v>
      </c>
      <c r="C11" s="17" t="s">
        <v>98</v>
      </c>
      <c r="D11" s="17"/>
      <c r="E11" s="6" t="s">
        <v>31</v>
      </c>
      <c r="F11" s="6" t="s">
        <v>36</v>
      </c>
      <c r="G11" s="11" t="s">
        <v>37</v>
      </c>
      <c r="H11" s="6" t="s">
        <v>41</v>
      </c>
      <c r="I11" s="16">
        <v>44140</v>
      </c>
      <c r="J11" s="16">
        <v>44110</v>
      </c>
      <c r="K11" s="29" t="s">
        <v>32</v>
      </c>
      <c r="L11" s="29" t="s">
        <v>32</v>
      </c>
      <c r="M11" s="26">
        <v>28000000</v>
      </c>
      <c r="N11" s="26">
        <v>28000000</v>
      </c>
      <c r="O11" s="14">
        <v>0</v>
      </c>
      <c r="P11" s="23" t="s">
        <v>32</v>
      </c>
      <c r="Q11" s="23" t="s">
        <v>32</v>
      </c>
      <c r="R11" s="16">
        <v>44698</v>
      </c>
      <c r="S11" s="35">
        <v>2</v>
      </c>
      <c r="T11" s="15">
        <f t="shared" si="0"/>
        <v>23</v>
      </c>
      <c r="U11" s="15">
        <v>25</v>
      </c>
      <c r="V11" s="36">
        <v>70</v>
      </c>
      <c r="W11" s="15">
        <v>8</v>
      </c>
      <c r="X11" s="30" t="s">
        <v>38</v>
      </c>
      <c r="Y11" s="34">
        <v>44650</v>
      </c>
      <c r="Z11" s="20" t="s">
        <v>111</v>
      </c>
      <c r="AA11" s="20" t="s">
        <v>44</v>
      </c>
      <c r="AB11" s="21" t="s">
        <v>48</v>
      </c>
      <c r="AC11" s="12" t="s">
        <v>32</v>
      </c>
      <c r="AD11" s="12" t="s">
        <v>32</v>
      </c>
      <c r="AE11" s="7"/>
    </row>
    <row r="12" spans="1:31" s="13" customFormat="1" x14ac:dyDescent="0.25">
      <c r="A12" s="46">
        <v>44712</v>
      </c>
      <c r="B12" s="17" t="s">
        <v>70</v>
      </c>
      <c r="C12" s="17" t="s">
        <v>99</v>
      </c>
      <c r="D12" s="17"/>
      <c r="E12" s="6" t="s">
        <v>31</v>
      </c>
      <c r="F12" s="6" t="s">
        <v>36</v>
      </c>
      <c r="G12" s="11" t="s">
        <v>37</v>
      </c>
      <c r="H12" s="6" t="s">
        <v>41</v>
      </c>
      <c r="I12" s="16">
        <v>44433</v>
      </c>
      <c r="J12" s="16">
        <v>44403</v>
      </c>
      <c r="K12" s="29" t="s">
        <v>32</v>
      </c>
      <c r="L12" s="29" t="s">
        <v>32</v>
      </c>
      <c r="M12" s="26">
        <v>36821706</v>
      </c>
      <c r="N12" s="26">
        <v>36821706</v>
      </c>
      <c r="O12" s="14">
        <v>0</v>
      </c>
      <c r="P12" s="23" t="s">
        <v>32</v>
      </c>
      <c r="Q12" s="23" t="s">
        <v>32</v>
      </c>
      <c r="R12" s="16">
        <v>44683</v>
      </c>
      <c r="S12" s="35">
        <v>10</v>
      </c>
      <c r="T12" s="15">
        <f t="shared" si="0"/>
        <v>248</v>
      </c>
      <c r="U12" s="15">
        <v>258</v>
      </c>
      <c r="V12" s="36">
        <v>950</v>
      </c>
      <c r="W12" s="15">
        <v>1</v>
      </c>
      <c r="X12" s="30" t="s">
        <v>38</v>
      </c>
      <c r="Y12" s="34">
        <v>44659</v>
      </c>
      <c r="Z12" s="33" t="s">
        <v>112</v>
      </c>
      <c r="AA12" s="20" t="s">
        <v>33</v>
      </c>
      <c r="AB12" s="21" t="s">
        <v>100</v>
      </c>
      <c r="AC12" s="12" t="s">
        <v>32</v>
      </c>
      <c r="AD12" s="12" t="s">
        <v>32</v>
      </c>
      <c r="AE12" s="7"/>
    </row>
    <row r="13" spans="1:31" s="13" customFormat="1" x14ac:dyDescent="0.25">
      <c r="A13" s="46">
        <v>44712</v>
      </c>
      <c r="B13" s="17" t="s">
        <v>71</v>
      </c>
      <c r="C13" s="17" t="s">
        <v>101</v>
      </c>
      <c r="E13" s="6" t="s">
        <v>31</v>
      </c>
      <c r="F13" s="6" t="s">
        <v>36</v>
      </c>
      <c r="G13" s="11" t="s">
        <v>37</v>
      </c>
      <c r="H13" s="6" t="s">
        <v>41</v>
      </c>
      <c r="I13" s="16">
        <v>44099</v>
      </c>
      <c r="J13" s="16">
        <v>44069</v>
      </c>
      <c r="K13" s="29" t="s">
        <v>32</v>
      </c>
      <c r="L13" s="29" t="s">
        <v>32</v>
      </c>
      <c r="M13" s="26">
        <v>750000</v>
      </c>
      <c r="N13" s="26">
        <v>750000</v>
      </c>
      <c r="O13" s="14">
        <v>0</v>
      </c>
      <c r="P13" s="23" t="s">
        <v>32</v>
      </c>
      <c r="Q13" s="23" t="s">
        <v>32</v>
      </c>
      <c r="R13" s="16">
        <v>44698</v>
      </c>
      <c r="S13" s="35">
        <v>10</v>
      </c>
      <c r="T13" s="15">
        <f t="shared" si="0"/>
        <v>40</v>
      </c>
      <c r="U13" s="15">
        <v>50</v>
      </c>
      <c r="V13" s="36">
        <v>3.75</v>
      </c>
      <c r="W13" s="15">
        <v>1</v>
      </c>
      <c r="X13" s="30" t="s">
        <v>38</v>
      </c>
      <c r="Y13" s="34">
        <v>44664</v>
      </c>
      <c r="Z13" s="33" t="s">
        <v>112</v>
      </c>
      <c r="AA13" s="20" t="s">
        <v>33</v>
      </c>
      <c r="AB13" s="21" t="s">
        <v>48</v>
      </c>
      <c r="AC13" s="12" t="s">
        <v>32</v>
      </c>
      <c r="AD13" s="12" t="s">
        <v>32</v>
      </c>
      <c r="AE13" s="7"/>
    </row>
    <row r="14" spans="1:31" x14ac:dyDescent="0.25">
      <c r="A14" s="46">
        <v>44712</v>
      </c>
      <c r="B14" s="17" t="s">
        <v>72</v>
      </c>
      <c r="C14" s="17" t="s">
        <v>102</v>
      </c>
      <c r="D14" s="17"/>
      <c r="E14" s="6" t="s">
        <v>31</v>
      </c>
      <c r="F14" s="6" t="s">
        <v>36</v>
      </c>
      <c r="G14" s="11" t="s">
        <v>37</v>
      </c>
      <c r="H14" s="6" t="s">
        <v>41</v>
      </c>
      <c r="I14" s="16">
        <v>44104</v>
      </c>
      <c r="J14" s="16">
        <v>44074</v>
      </c>
      <c r="K14" s="29" t="s">
        <v>32</v>
      </c>
      <c r="L14" s="29" t="s">
        <v>32</v>
      </c>
      <c r="M14" s="26">
        <v>2076000</v>
      </c>
      <c r="N14" s="26">
        <v>2076000</v>
      </c>
      <c r="O14" s="14">
        <v>0</v>
      </c>
      <c r="P14" s="23" t="s">
        <v>32</v>
      </c>
      <c r="Q14" s="23" t="s">
        <v>32</v>
      </c>
      <c r="R14" s="16">
        <v>44698</v>
      </c>
      <c r="S14" s="35">
        <v>5</v>
      </c>
      <c r="T14" s="15">
        <f t="shared" si="0"/>
        <v>60</v>
      </c>
      <c r="U14" s="15">
        <v>65</v>
      </c>
      <c r="V14" s="36">
        <v>13.49</v>
      </c>
      <c r="W14" s="15">
        <v>1</v>
      </c>
      <c r="X14" s="30" t="s">
        <v>38</v>
      </c>
      <c r="Y14" s="34" t="s">
        <v>113</v>
      </c>
      <c r="Z14" s="20" t="s">
        <v>39</v>
      </c>
      <c r="AA14" s="20" t="s">
        <v>34</v>
      </c>
      <c r="AB14" s="21" t="s">
        <v>83</v>
      </c>
      <c r="AC14" s="12" t="s">
        <v>32</v>
      </c>
      <c r="AD14" s="12" t="s">
        <v>32</v>
      </c>
      <c r="AE14" s="7"/>
    </row>
    <row r="15" spans="1:31" x14ac:dyDescent="0.25">
      <c r="A15" s="46">
        <v>44712</v>
      </c>
      <c r="B15" s="17" t="s">
        <v>73</v>
      </c>
      <c r="C15" s="17" t="s">
        <v>104</v>
      </c>
      <c r="D15" s="17"/>
      <c r="E15" s="6" t="s">
        <v>31</v>
      </c>
      <c r="F15" s="6" t="s">
        <v>36</v>
      </c>
      <c r="G15" s="11" t="s">
        <v>37</v>
      </c>
      <c r="H15" s="6" t="s">
        <v>41</v>
      </c>
      <c r="I15" s="16">
        <v>44582</v>
      </c>
      <c r="J15" s="16">
        <v>44552</v>
      </c>
      <c r="K15" s="29" t="s">
        <v>32</v>
      </c>
      <c r="L15" s="29" t="s">
        <v>32</v>
      </c>
      <c r="M15" s="26">
        <v>180448</v>
      </c>
      <c r="N15" s="26">
        <v>180448</v>
      </c>
      <c r="O15" s="14">
        <v>0</v>
      </c>
      <c r="P15" s="23" t="s">
        <v>32</v>
      </c>
      <c r="Q15" s="23" t="s">
        <v>32</v>
      </c>
      <c r="R15" s="16">
        <v>44697</v>
      </c>
      <c r="S15" s="35">
        <v>5</v>
      </c>
      <c r="T15" s="15">
        <f t="shared" si="0"/>
        <v>324</v>
      </c>
      <c r="U15" s="15">
        <v>329</v>
      </c>
      <c r="V15" s="36">
        <v>5.94</v>
      </c>
      <c r="W15" s="15">
        <v>2</v>
      </c>
      <c r="X15" s="30" t="s">
        <v>38</v>
      </c>
      <c r="Y15" s="34">
        <v>44649</v>
      </c>
      <c r="Z15" s="20" t="s">
        <v>39</v>
      </c>
      <c r="AA15" s="20" t="s">
        <v>34</v>
      </c>
      <c r="AB15" s="21" t="s">
        <v>103</v>
      </c>
      <c r="AC15" s="12" t="s">
        <v>32</v>
      </c>
      <c r="AD15" s="12" t="s">
        <v>32</v>
      </c>
      <c r="AE15" s="7"/>
    </row>
    <row r="16" spans="1:31" x14ac:dyDescent="0.25">
      <c r="A16" s="46">
        <v>44712</v>
      </c>
      <c r="B16" s="17" t="s">
        <v>74</v>
      </c>
      <c r="C16" s="17" t="s">
        <v>105</v>
      </c>
      <c r="D16" s="17"/>
      <c r="E16" s="6" t="s">
        <v>31</v>
      </c>
      <c r="F16" s="6" t="s">
        <v>36</v>
      </c>
      <c r="G16" s="11" t="s">
        <v>37</v>
      </c>
      <c r="H16" s="6" t="s">
        <v>41</v>
      </c>
      <c r="I16" s="16">
        <v>44594</v>
      </c>
      <c r="J16" s="16">
        <v>44564</v>
      </c>
      <c r="K16" s="29" t="s">
        <v>32</v>
      </c>
      <c r="L16" s="29" t="s">
        <v>32</v>
      </c>
      <c r="M16" s="26">
        <v>15800000</v>
      </c>
      <c r="N16" s="26">
        <v>15800000</v>
      </c>
      <c r="O16" s="14">
        <v>0</v>
      </c>
      <c r="P16" s="23" t="s">
        <v>32</v>
      </c>
      <c r="Q16" s="23" t="s">
        <v>32</v>
      </c>
      <c r="R16" s="16">
        <v>44685</v>
      </c>
      <c r="S16" s="35">
        <v>10</v>
      </c>
      <c r="T16" s="15">
        <f t="shared" si="0"/>
        <v>33.15</v>
      </c>
      <c r="U16" s="15">
        <v>43.15</v>
      </c>
      <c r="V16" s="36">
        <v>68.180000000000007</v>
      </c>
      <c r="W16" s="15">
        <v>2</v>
      </c>
      <c r="X16" s="30" t="s">
        <v>38</v>
      </c>
      <c r="Y16" s="34">
        <v>44651</v>
      </c>
      <c r="Z16" s="20" t="s">
        <v>39</v>
      </c>
      <c r="AA16" s="20" t="s">
        <v>34</v>
      </c>
      <c r="AB16" s="21" t="s">
        <v>106</v>
      </c>
      <c r="AC16" s="12" t="s">
        <v>32</v>
      </c>
      <c r="AD16" s="12" t="s">
        <v>32</v>
      </c>
      <c r="AE16" s="7"/>
    </row>
    <row r="17" spans="1:31" x14ac:dyDescent="0.25">
      <c r="A17" s="46">
        <v>44712</v>
      </c>
      <c r="B17" s="17" t="s">
        <v>75</v>
      </c>
      <c r="C17" s="17" t="s">
        <v>107</v>
      </c>
      <c r="D17" s="17"/>
      <c r="E17" s="6" t="s">
        <v>31</v>
      </c>
      <c r="F17" s="6" t="s">
        <v>36</v>
      </c>
      <c r="G17" s="11" t="s">
        <v>37</v>
      </c>
      <c r="H17" s="6" t="s">
        <v>41</v>
      </c>
      <c r="I17" s="16">
        <v>44256</v>
      </c>
      <c r="J17" s="16">
        <v>44225</v>
      </c>
      <c r="K17" s="29" t="s">
        <v>32</v>
      </c>
      <c r="L17" s="29" t="s">
        <v>32</v>
      </c>
      <c r="M17" s="26">
        <v>500000</v>
      </c>
      <c r="N17" s="26">
        <v>500000</v>
      </c>
      <c r="O17" s="14">
        <v>0</v>
      </c>
      <c r="P17" s="23" t="s">
        <v>32</v>
      </c>
      <c r="Q17" s="23" t="s">
        <v>32</v>
      </c>
      <c r="R17" s="16">
        <v>44711</v>
      </c>
      <c r="S17" s="35">
        <v>5</v>
      </c>
      <c r="T17" s="15">
        <f t="shared" si="0"/>
        <v>95</v>
      </c>
      <c r="U17" s="15">
        <v>100</v>
      </c>
      <c r="V17" s="36">
        <v>5</v>
      </c>
      <c r="W17" s="15">
        <v>1</v>
      </c>
      <c r="X17" s="30" t="s">
        <v>38</v>
      </c>
      <c r="Y17" s="34">
        <v>44651</v>
      </c>
      <c r="Z17" s="33" t="s">
        <v>114</v>
      </c>
      <c r="AA17" s="20" t="s">
        <v>33</v>
      </c>
      <c r="AB17" s="21" t="s">
        <v>52</v>
      </c>
      <c r="AC17" s="12" t="s">
        <v>32</v>
      </c>
      <c r="AD17" s="12" t="s">
        <v>32</v>
      </c>
      <c r="AE17" s="7"/>
    </row>
    <row r="18" spans="1:31" x14ac:dyDescent="0.25">
      <c r="A18" s="46">
        <v>44712</v>
      </c>
      <c r="B18" s="17" t="s">
        <v>50</v>
      </c>
      <c r="C18" s="17" t="s">
        <v>54</v>
      </c>
      <c r="D18" s="17"/>
      <c r="E18" s="6" t="s">
        <v>31</v>
      </c>
      <c r="F18" s="6" t="s">
        <v>45</v>
      </c>
      <c r="G18" s="11" t="s">
        <v>37</v>
      </c>
      <c r="H18" s="6" t="s">
        <v>41</v>
      </c>
      <c r="I18" s="16">
        <v>44437</v>
      </c>
      <c r="J18" s="16">
        <v>44407</v>
      </c>
      <c r="K18" s="29" t="s">
        <v>32</v>
      </c>
      <c r="L18" s="29" t="s">
        <v>32</v>
      </c>
      <c r="M18" s="26">
        <v>15000000</v>
      </c>
      <c r="N18" s="26">
        <v>15000000</v>
      </c>
      <c r="O18" s="14">
        <v>0</v>
      </c>
      <c r="P18" s="23" t="s">
        <v>32</v>
      </c>
      <c r="Q18" s="23" t="s">
        <v>32</v>
      </c>
      <c r="R18" s="16">
        <v>44706</v>
      </c>
      <c r="S18" s="35">
        <v>10</v>
      </c>
      <c r="T18" s="15">
        <f t="shared" si="0"/>
        <v>2.5</v>
      </c>
      <c r="U18" s="15">
        <v>12.5</v>
      </c>
      <c r="V18" s="36">
        <v>18.75</v>
      </c>
      <c r="W18" s="15">
        <v>8</v>
      </c>
      <c r="X18" s="30" t="s">
        <v>51</v>
      </c>
      <c r="Y18" s="34">
        <v>44676</v>
      </c>
      <c r="Z18" s="33" t="s">
        <v>57</v>
      </c>
      <c r="AA18" s="20" t="s">
        <v>44</v>
      </c>
      <c r="AB18" s="21" t="s">
        <v>47</v>
      </c>
      <c r="AC18" s="12" t="s">
        <v>32</v>
      </c>
      <c r="AD18" s="12" t="s">
        <v>32</v>
      </c>
      <c r="AE18" s="7"/>
    </row>
    <row r="19" spans="1:31" x14ac:dyDescent="0.25">
      <c r="A19" s="46">
        <v>44712</v>
      </c>
      <c r="B19" s="17" t="s">
        <v>76</v>
      </c>
      <c r="C19" s="17" t="s">
        <v>109</v>
      </c>
      <c r="D19" s="17"/>
      <c r="E19" s="6" t="s">
        <v>31</v>
      </c>
      <c r="F19" s="6" t="s">
        <v>45</v>
      </c>
      <c r="G19" s="11" t="s">
        <v>37</v>
      </c>
      <c r="H19" s="6" t="s">
        <v>78</v>
      </c>
      <c r="I19" s="16">
        <v>44251</v>
      </c>
      <c r="J19" s="16">
        <v>44221</v>
      </c>
      <c r="K19" s="29" t="s">
        <v>32</v>
      </c>
      <c r="L19" s="29" t="s">
        <v>32</v>
      </c>
      <c r="M19" s="26">
        <v>987500</v>
      </c>
      <c r="N19" s="26">
        <v>987500</v>
      </c>
      <c r="O19" s="14">
        <v>0</v>
      </c>
      <c r="P19" s="23" t="s">
        <v>32</v>
      </c>
      <c r="Q19" s="23" t="s">
        <v>32</v>
      </c>
      <c r="R19" s="16">
        <v>44694</v>
      </c>
      <c r="S19" s="35">
        <v>10</v>
      </c>
      <c r="T19" s="15">
        <f t="shared" si="0"/>
        <v>57</v>
      </c>
      <c r="U19" s="15">
        <v>67</v>
      </c>
      <c r="V19" s="36">
        <v>6.62</v>
      </c>
      <c r="W19" s="15">
        <v>2</v>
      </c>
      <c r="X19" s="30" t="s">
        <v>38</v>
      </c>
      <c r="Y19" s="34">
        <v>44650</v>
      </c>
      <c r="Z19" s="20" t="s">
        <v>39</v>
      </c>
      <c r="AA19" s="20" t="s">
        <v>34</v>
      </c>
      <c r="AB19" s="21" t="s">
        <v>108</v>
      </c>
      <c r="AC19" s="12" t="s">
        <v>32</v>
      </c>
      <c r="AD19" s="12" t="s">
        <v>32</v>
      </c>
      <c r="AE19" s="7"/>
    </row>
    <row r="20" spans="1:31" x14ac:dyDescent="0.25">
      <c r="A20" s="46">
        <v>44712</v>
      </c>
      <c r="B20" s="17" t="s">
        <v>77</v>
      </c>
      <c r="C20" s="17" t="s">
        <v>55</v>
      </c>
      <c r="D20" s="17"/>
      <c r="E20" s="6" t="s">
        <v>31</v>
      </c>
      <c r="F20" s="6" t="s">
        <v>36</v>
      </c>
      <c r="G20" s="11" t="s">
        <v>37</v>
      </c>
      <c r="H20" s="6" t="s">
        <v>79</v>
      </c>
      <c r="I20" s="16">
        <v>44613</v>
      </c>
      <c r="J20" s="16">
        <v>44582</v>
      </c>
      <c r="K20" s="29" t="s">
        <v>32</v>
      </c>
      <c r="L20" s="29" t="s">
        <v>32</v>
      </c>
      <c r="M20" s="26">
        <v>3254930</v>
      </c>
      <c r="N20" s="26">
        <v>3254930</v>
      </c>
      <c r="O20" s="14">
        <v>0</v>
      </c>
      <c r="P20" s="23" t="s">
        <v>32</v>
      </c>
      <c r="Q20" s="23" t="s">
        <v>32</v>
      </c>
      <c r="R20" s="16">
        <v>44683</v>
      </c>
      <c r="S20" s="35">
        <v>2</v>
      </c>
      <c r="T20" s="15">
        <f>U20-S20</f>
        <v>48</v>
      </c>
      <c r="U20" s="15">
        <v>50</v>
      </c>
      <c r="V20" s="36">
        <v>16.27</v>
      </c>
      <c r="W20" s="15">
        <v>3</v>
      </c>
      <c r="X20" s="30" t="s">
        <v>38</v>
      </c>
      <c r="Y20" s="34">
        <v>44657</v>
      </c>
      <c r="Z20" s="20" t="s">
        <v>58</v>
      </c>
      <c r="AA20" s="20" t="s">
        <v>59</v>
      </c>
      <c r="AB20" s="21" t="s">
        <v>56</v>
      </c>
      <c r="AC20" s="12" t="s">
        <v>32</v>
      </c>
      <c r="AD20" s="12" t="s">
        <v>32</v>
      </c>
      <c r="AE20" s="7"/>
    </row>
    <row r="21" spans="1:31" x14ac:dyDescent="0.25">
      <c r="A21" s="46">
        <v>44712</v>
      </c>
      <c r="B21" s="17" t="s">
        <v>115</v>
      </c>
      <c r="C21" s="17" t="s">
        <v>118</v>
      </c>
      <c r="D21" s="17"/>
      <c r="E21" s="6" t="s">
        <v>31</v>
      </c>
      <c r="F21" s="6" t="s">
        <v>36</v>
      </c>
      <c r="G21" s="25" t="s">
        <v>42</v>
      </c>
      <c r="H21" s="6" t="s">
        <v>40</v>
      </c>
      <c r="I21" s="28" t="s">
        <v>32</v>
      </c>
      <c r="J21" s="28" t="s">
        <v>32</v>
      </c>
      <c r="K21" s="29" t="s">
        <v>124</v>
      </c>
      <c r="L21" s="29" t="s">
        <v>123</v>
      </c>
      <c r="M21" s="26">
        <v>42944533</v>
      </c>
      <c r="N21" s="26">
        <v>42944533</v>
      </c>
      <c r="O21" s="27">
        <v>0</v>
      </c>
      <c r="P21" s="24">
        <v>44677</v>
      </c>
      <c r="Q21" s="24">
        <v>44691</v>
      </c>
      <c r="R21" s="16">
        <v>44706</v>
      </c>
      <c r="S21" s="26">
        <v>5</v>
      </c>
      <c r="T21" s="15">
        <f>U21-S21</f>
        <v>75</v>
      </c>
      <c r="U21" s="26">
        <v>80</v>
      </c>
      <c r="V21" s="36">
        <v>343.56</v>
      </c>
      <c r="W21" s="31" t="s">
        <v>32</v>
      </c>
      <c r="X21" s="30" t="s">
        <v>32</v>
      </c>
      <c r="Y21" s="34">
        <v>44698</v>
      </c>
      <c r="Z21" s="20" t="s">
        <v>39</v>
      </c>
      <c r="AA21" s="20" t="s">
        <v>34</v>
      </c>
      <c r="AB21" s="21" t="s">
        <v>52</v>
      </c>
      <c r="AC21" s="7" t="s">
        <v>32</v>
      </c>
      <c r="AD21" s="12">
        <v>4.1500000000000004</v>
      </c>
      <c r="AE21" s="7"/>
    </row>
    <row r="22" spans="1:31" x14ac:dyDescent="0.25">
      <c r="A22" s="46">
        <v>44712</v>
      </c>
      <c r="B22" s="17" t="s">
        <v>116</v>
      </c>
      <c r="C22" s="17" t="s">
        <v>120</v>
      </c>
      <c r="D22" s="17"/>
      <c r="E22" s="6" t="s">
        <v>31</v>
      </c>
      <c r="F22" s="6" t="s">
        <v>36</v>
      </c>
      <c r="G22" s="25" t="s">
        <v>42</v>
      </c>
      <c r="H22" s="6" t="s">
        <v>40</v>
      </c>
      <c r="I22" s="28" t="s">
        <v>32</v>
      </c>
      <c r="J22" s="28" t="s">
        <v>32</v>
      </c>
      <c r="K22" s="25" t="s">
        <v>49</v>
      </c>
      <c r="L22" s="25" t="s">
        <v>125</v>
      </c>
      <c r="M22" s="26">
        <v>69993682</v>
      </c>
      <c r="N22" s="26">
        <v>69993682</v>
      </c>
      <c r="O22" s="27">
        <v>0</v>
      </c>
      <c r="P22" s="24">
        <v>44676</v>
      </c>
      <c r="Q22" s="24">
        <v>44691</v>
      </c>
      <c r="R22" s="37">
        <v>44700</v>
      </c>
      <c r="S22" s="26">
        <v>10</v>
      </c>
      <c r="T22" s="38">
        <f>U22-S22</f>
        <v>53</v>
      </c>
      <c r="U22" s="26">
        <v>63</v>
      </c>
      <c r="V22" s="39">
        <v>440.96</v>
      </c>
      <c r="W22" s="31" t="s">
        <v>32</v>
      </c>
      <c r="X22" s="30" t="s">
        <v>32</v>
      </c>
      <c r="Y22" s="34">
        <v>44697</v>
      </c>
      <c r="Z22" s="20" t="s">
        <v>35</v>
      </c>
      <c r="AA22" s="20" t="s">
        <v>34</v>
      </c>
      <c r="AB22" s="21" t="s">
        <v>119</v>
      </c>
      <c r="AC22" s="6" t="s">
        <v>32</v>
      </c>
      <c r="AD22" s="40">
        <v>18.79</v>
      </c>
      <c r="AE22" s="6"/>
    </row>
    <row r="23" spans="1:31" x14ac:dyDescent="0.25">
      <c r="A23" s="46">
        <v>44712</v>
      </c>
      <c r="B23" s="17" t="s">
        <v>117</v>
      </c>
      <c r="C23" s="17" t="s">
        <v>121</v>
      </c>
      <c r="D23" s="17"/>
      <c r="E23" s="6" t="s">
        <v>31</v>
      </c>
      <c r="F23" s="6" t="s">
        <v>36</v>
      </c>
      <c r="G23" s="25" t="s">
        <v>42</v>
      </c>
      <c r="H23" s="6" t="s">
        <v>40</v>
      </c>
      <c r="I23" s="28" t="s">
        <v>32</v>
      </c>
      <c r="J23" s="28" t="s">
        <v>32</v>
      </c>
      <c r="K23" s="29" t="s">
        <v>126</v>
      </c>
      <c r="L23" s="29" t="s">
        <v>127</v>
      </c>
      <c r="M23" s="26">
        <v>2095783</v>
      </c>
      <c r="N23" s="26">
        <v>2095783</v>
      </c>
      <c r="O23" s="27">
        <v>0</v>
      </c>
      <c r="P23" s="24">
        <v>44670</v>
      </c>
      <c r="Q23" s="24">
        <v>44685</v>
      </c>
      <c r="R23" s="16">
        <v>44697</v>
      </c>
      <c r="S23" s="26">
        <v>10</v>
      </c>
      <c r="T23" s="35">
        <f>U23-S23</f>
        <v>390</v>
      </c>
      <c r="U23" s="26">
        <v>400</v>
      </c>
      <c r="V23" s="36">
        <v>83.83</v>
      </c>
      <c r="W23" s="31" t="s">
        <v>32</v>
      </c>
      <c r="X23" s="30" t="s">
        <v>32</v>
      </c>
      <c r="Y23" s="34">
        <v>44691</v>
      </c>
      <c r="Z23" s="33" t="s">
        <v>46</v>
      </c>
      <c r="AA23" s="33" t="s">
        <v>33</v>
      </c>
      <c r="AB23" s="21" t="s">
        <v>122</v>
      </c>
      <c r="AC23" s="7" t="s">
        <v>32</v>
      </c>
      <c r="AD23" s="7">
        <v>1.4</v>
      </c>
      <c r="AE23" s="7"/>
    </row>
    <row r="24" spans="1:31" x14ac:dyDescent="0.25">
      <c r="A24" s="2"/>
      <c r="B24" s="2" t="s">
        <v>128</v>
      </c>
      <c r="C24" s="2"/>
      <c r="K24" s="2"/>
      <c r="L24" s="2"/>
      <c r="P24" s="2"/>
      <c r="Q24" s="2"/>
      <c r="Y24" s="2"/>
      <c r="Z24" s="2"/>
      <c r="AA24" s="2"/>
      <c r="AB24" s="2"/>
    </row>
    <row r="25" spans="1:31" x14ac:dyDescent="0.25">
      <c r="A25" s="2"/>
      <c r="C25" s="2"/>
      <c r="K25" s="2"/>
      <c r="L25" s="2"/>
      <c r="P25" s="2"/>
      <c r="Q25" s="2"/>
      <c r="Y25" s="2"/>
      <c r="Z25" s="2"/>
      <c r="AA25" s="2"/>
      <c r="AB25" s="2"/>
    </row>
    <row r="26" spans="1:31" ht="17.25" customHeight="1" x14ac:dyDescent="0.25">
      <c r="A26" s="46">
        <v>44712</v>
      </c>
      <c r="B26" s="47" t="s">
        <v>129</v>
      </c>
      <c r="C26" s="42" t="s">
        <v>158</v>
      </c>
      <c r="D26" s="42"/>
      <c r="E26" s="11" t="s">
        <v>31</v>
      </c>
      <c r="F26" s="11" t="s">
        <v>36</v>
      </c>
      <c r="G26" s="47" t="s">
        <v>140</v>
      </c>
      <c r="H26" s="11" t="s">
        <v>40</v>
      </c>
      <c r="I26" s="11" t="s">
        <v>32</v>
      </c>
      <c r="J26" s="11" t="s">
        <v>32</v>
      </c>
      <c r="K26" s="42" t="s">
        <v>49</v>
      </c>
      <c r="L26" s="48" t="s">
        <v>168</v>
      </c>
      <c r="M26" s="47">
        <v>47950000</v>
      </c>
      <c r="N26" s="47" t="s">
        <v>144</v>
      </c>
      <c r="O26" s="47">
        <v>47950000</v>
      </c>
      <c r="P26" s="49">
        <v>44677</v>
      </c>
      <c r="Q26" s="49">
        <v>44679</v>
      </c>
      <c r="R26" s="50">
        <v>44690</v>
      </c>
      <c r="S26" s="47">
        <v>5</v>
      </c>
      <c r="T26" s="42">
        <f>U26-S26</f>
        <v>287</v>
      </c>
      <c r="U26" s="47">
        <v>292</v>
      </c>
      <c r="V26" s="47">
        <v>1399.6</v>
      </c>
      <c r="W26" s="42">
        <v>338613</v>
      </c>
      <c r="X26" s="42" t="s">
        <v>169</v>
      </c>
      <c r="Y26" s="51">
        <v>44686</v>
      </c>
      <c r="Z26" s="47" t="s">
        <v>147</v>
      </c>
      <c r="AA26" s="47" t="s">
        <v>44</v>
      </c>
      <c r="AB26" s="47" t="s">
        <v>151</v>
      </c>
      <c r="AC26" s="52" t="s">
        <v>32</v>
      </c>
      <c r="AD26" s="42">
        <v>86.37</v>
      </c>
      <c r="AE26" s="41"/>
    </row>
    <row r="27" spans="1:31" s="45" customFormat="1" x14ac:dyDescent="0.25">
      <c r="A27" s="46">
        <v>44712</v>
      </c>
      <c r="B27" s="53" t="s">
        <v>130</v>
      </c>
      <c r="C27" s="43" t="s">
        <v>159</v>
      </c>
      <c r="D27" s="43"/>
      <c r="E27" s="54" t="s">
        <v>31</v>
      </c>
      <c r="F27" s="43" t="s">
        <v>45</v>
      </c>
      <c r="G27" s="53" t="s">
        <v>141</v>
      </c>
      <c r="H27" s="54" t="s">
        <v>40</v>
      </c>
      <c r="I27" s="54" t="s">
        <v>32</v>
      </c>
      <c r="J27" s="54" t="s">
        <v>32</v>
      </c>
      <c r="K27" s="43" t="s">
        <v>182</v>
      </c>
      <c r="L27" s="55" t="s">
        <v>183</v>
      </c>
      <c r="M27" s="53">
        <v>6400000</v>
      </c>
      <c r="N27" s="53">
        <v>6400000</v>
      </c>
      <c r="O27" s="53">
        <v>0</v>
      </c>
      <c r="P27" s="56">
        <v>44676</v>
      </c>
      <c r="Q27" s="56">
        <v>44679</v>
      </c>
      <c r="R27" s="57">
        <v>44690</v>
      </c>
      <c r="S27" s="53">
        <v>10</v>
      </c>
      <c r="T27" s="43">
        <f t="shared" ref="T27:T35" si="1">U27-S27</f>
        <v>65</v>
      </c>
      <c r="U27" s="53">
        <v>75</v>
      </c>
      <c r="V27" s="53">
        <v>48</v>
      </c>
      <c r="W27" s="43">
        <v>54231</v>
      </c>
      <c r="X27" s="43" t="s">
        <v>170</v>
      </c>
      <c r="Y27" s="58">
        <v>44685</v>
      </c>
      <c r="Z27" s="53" t="s">
        <v>39</v>
      </c>
      <c r="AA27" s="53" t="s">
        <v>34</v>
      </c>
      <c r="AB27" s="53" t="s">
        <v>152</v>
      </c>
      <c r="AC27" s="59" t="s">
        <v>32</v>
      </c>
      <c r="AD27" s="43">
        <v>3</v>
      </c>
      <c r="AE27" s="44"/>
    </row>
    <row r="28" spans="1:31" ht="22.5" customHeight="1" x14ac:dyDescent="0.25">
      <c r="A28" s="46">
        <v>44712</v>
      </c>
      <c r="B28" s="60" t="s">
        <v>131</v>
      </c>
      <c r="C28" s="61" t="s">
        <v>160</v>
      </c>
      <c r="D28" s="42"/>
      <c r="E28" s="11" t="s">
        <v>31</v>
      </c>
      <c r="F28" s="11" t="s">
        <v>36</v>
      </c>
      <c r="G28" s="60" t="s">
        <v>140</v>
      </c>
      <c r="H28" s="11" t="s">
        <v>40</v>
      </c>
      <c r="I28" s="11" t="s">
        <v>32</v>
      </c>
      <c r="J28" s="11" t="s">
        <v>32</v>
      </c>
      <c r="K28" s="61" t="s">
        <v>171</v>
      </c>
      <c r="L28" s="62" t="s">
        <v>172</v>
      </c>
      <c r="M28" s="60">
        <v>29178021</v>
      </c>
      <c r="N28" s="60">
        <v>5177121</v>
      </c>
      <c r="O28" s="60">
        <v>24000900</v>
      </c>
      <c r="P28" s="49">
        <v>44678</v>
      </c>
      <c r="Q28" s="49">
        <v>44680</v>
      </c>
      <c r="R28" s="50">
        <v>44691</v>
      </c>
      <c r="S28" s="60">
        <v>10</v>
      </c>
      <c r="T28" s="42">
        <f t="shared" si="1"/>
        <v>532</v>
      </c>
      <c r="U28" s="60">
        <v>542</v>
      </c>
      <c r="V28" s="60">
        <v>1580.85</v>
      </c>
      <c r="W28" s="42">
        <v>243133</v>
      </c>
      <c r="X28" s="42" t="s">
        <v>169</v>
      </c>
      <c r="Y28" s="63">
        <v>44687</v>
      </c>
      <c r="Z28" s="60" t="s">
        <v>46</v>
      </c>
      <c r="AA28" s="60" t="s">
        <v>150</v>
      </c>
      <c r="AB28" s="60" t="s">
        <v>153</v>
      </c>
      <c r="AC28" s="52" t="s">
        <v>32</v>
      </c>
      <c r="AD28" s="42">
        <v>77.91</v>
      </c>
      <c r="AE28" s="41"/>
    </row>
    <row r="29" spans="1:31" x14ac:dyDescent="0.25">
      <c r="A29" s="46">
        <v>44712</v>
      </c>
      <c r="B29" s="64" t="s">
        <v>132</v>
      </c>
      <c r="C29" s="61" t="s">
        <v>161</v>
      </c>
      <c r="D29" s="42"/>
      <c r="E29" s="11" t="s">
        <v>31</v>
      </c>
      <c r="F29" s="42" t="s">
        <v>45</v>
      </c>
      <c r="G29" s="64" t="s">
        <v>141</v>
      </c>
      <c r="H29" s="11" t="s">
        <v>40</v>
      </c>
      <c r="I29" s="11" t="s">
        <v>32</v>
      </c>
      <c r="J29" s="11" t="s">
        <v>32</v>
      </c>
      <c r="K29" s="65" t="s">
        <v>175</v>
      </c>
      <c r="L29" s="61" t="s">
        <v>174</v>
      </c>
      <c r="M29" s="64" t="s">
        <v>142</v>
      </c>
      <c r="N29" s="64" t="s">
        <v>142</v>
      </c>
      <c r="O29" s="64">
        <v>0</v>
      </c>
      <c r="P29" s="66">
        <v>44680</v>
      </c>
      <c r="Q29" s="66">
        <v>44686</v>
      </c>
      <c r="R29" s="50">
        <v>44694</v>
      </c>
      <c r="S29" s="64">
        <v>10</v>
      </c>
      <c r="T29" s="42">
        <f t="shared" si="1"/>
        <v>26</v>
      </c>
      <c r="U29" s="64">
        <v>36</v>
      </c>
      <c r="V29" s="64">
        <v>8.64</v>
      </c>
      <c r="W29" s="42">
        <v>556</v>
      </c>
      <c r="X29" s="42" t="s">
        <v>173</v>
      </c>
      <c r="Y29" s="63">
        <v>44691</v>
      </c>
      <c r="Z29" s="64" t="s">
        <v>35</v>
      </c>
      <c r="AA29" s="64" t="s">
        <v>34</v>
      </c>
      <c r="AB29" s="64" t="s">
        <v>154</v>
      </c>
      <c r="AC29" s="52" t="s">
        <v>32</v>
      </c>
      <c r="AD29" s="42">
        <v>0.4</v>
      </c>
      <c r="AE29" s="41"/>
    </row>
    <row r="30" spans="1:31" s="45" customFormat="1" ht="24" customHeight="1" x14ac:dyDescent="0.25">
      <c r="A30" s="46">
        <v>44712</v>
      </c>
      <c r="B30" s="67" t="s">
        <v>133</v>
      </c>
      <c r="C30" s="43" t="s">
        <v>162</v>
      </c>
      <c r="D30" s="43"/>
      <c r="E30" s="54" t="s">
        <v>139</v>
      </c>
      <c r="F30" s="54" t="s">
        <v>36</v>
      </c>
      <c r="G30" s="67" t="s">
        <v>140</v>
      </c>
      <c r="H30" s="54" t="s">
        <v>40</v>
      </c>
      <c r="I30" s="54" t="s">
        <v>32</v>
      </c>
      <c r="J30" s="54" t="s">
        <v>32</v>
      </c>
      <c r="K30" s="62" t="s">
        <v>124</v>
      </c>
      <c r="L30" s="62" t="s">
        <v>177</v>
      </c>
      <c r="M30" s="67">
        <v>221374920</v>
      </c>
      <c r="N30" s="67">
        <v>0</v>
      </c>
      <c r="O30" s="67">
        <v>221374920</v>
      </c>
      <c r="P30" s="56">
        <v>44685</v>
      </c>
      <c r="Q30" s="56">
        <v>44690</v>
      </c>
      <c r="R30" s="57">
        <v>44698</v>
      </c>
      <c r="S30" s="67">
        <v>10</v>
      </c>
      <c r="T30" s="43">
        <f t="shared" si="1"/>
        <v>939</v>
      </c>
      <c r="U30" s="67">
        <v>949</v>
      </c>
      <c r="V30" s="67">
        <v>20557.23</v>
      </c>
      <c r="W30" s="43">
        <v>4255047</v>
      </c>
      <c r="X30" s="68" t="s">
        <v>176</v>
      </c>
      <c r="Y30" s="58">
        <v>44693</v>
      </c>
      <c r="Z30" s="67" t="s">
        <v>39</v>
      </c>
      <c r="AA30" s="67" t="s">
        <v>34</v>
      </c>
      <c r="AB30" s="67" t="s">
        <v>155</v>
      </c>
      <c r="AC30" s="59" t="s">
        <v>32</v>
      </c>
      <c r="AD30" s="43">
        <v>119.56</v>
      </c>
      <c r="AE30" s="44"/>
    </row>
    <row r="31" spans="1:31" s="45" customFormat="1" ht="20.25" customHeight="1" x14ac:dyDescent="0.25">
      <c r="A31" s="46">
        <v>44712</v>
      </c>
      <c r="B31" s="67" t="s">
        <v>134</v>
      </c>
      <c r="C31" s="43" t="s">
        <v>163</v>
      </c>
      <c r="D31" s="43"/>
      <c r="E31" s="54" t="s">
        <v>31</v>
      </c>
      <c r="F31" s="54" t="s">
        <v>36</v>
      </c>
      <c r="G31" s="67" t="s">
        <v>140</v>
      </c>
      <c r="H31" s="54" t="s">
        <v>40</v>
      </c>
      <c r="I31" s="54" t="s">
        <v>32</v>
      </c>
      <c r="J31" s="54" t="s">
        <v>32</v>
      </c>
      <c r="K31" s="68" t="s">
        <v>49</v>
      </c>
      <c r="L31" s="68" t="s">
        <v>178</v>
      </c>
      <c r="M31" s="67">
        <v>8549340</v>
      </c>
      <c r="N31" s="67">
        <v>0</v>
      </c>
      <c r="O31" s="67">
        <v>8549340</v>
      </c>
      <c r="P31" s="56">
        <v>44691</v>
      </c>
      <c r="Q31" s="56">
        <v>44693</v>
      </c>
      <c r="R31" s="57">
        <v>44701</v>
      </c>
      <c r="S31" s="67">
        <v>5</v>
      </c>
      <c r="T31" s="43">
        <f t="shared" si="1"/>
        <v>625</v>
      </c>
      <c r="U31" s="53">
        <v>630</v>
      </c>
      <c r="V31" s="67">
        <v>537.94000000000005</v>
      </c>
      <c r="W31" s="43">
        <v>40441</v>
      </c>
      <c r="X31" s="43" t="s">
        <v>169</v>
      </c>
      <c r="Y31" s="58">
        <v>44699</v>
      </c>
      <c r="Z31" s="67" t="s">
        <v>35</v>
      </c>
      <c r="AA31" s="67" t="s">
        <v>34</v>
      </c>
      <c r="AB31" s="67" t="s">
        <v>156</v>
      </c>
      <c r="AC31" s="59" t="s">
        <v>32</v>
      </c>
      <c r="AD31" s="43">
        <v>33.369999999999997</v>
      </c>
      <c r="AE31" s="44"/>
    </row>
    <row r="32" spans="1:31" s="45" customFormat="1" ht="15" customHeight="1" x14ac:dyDescent="0.25">
      <c r="A32" s="46">
        <v>44712</v>
      </c>
      <c r="B32" s="53" t="s">
        <v>135</v>
      </c>
      <c r="C32" s="43" t="s">
        <v>164</v>
      </c>
      <c r="D32" s="43"/>
      <c r="E32" s="54" t="s">
        <v>31</v>
      </c>
      <c r="F32" s="54" t="s">
        <v>36</v>
      </c>
      <c r="G32" s="53" t="s">
        <v>140</v>
      </c>
      <c r="H32" s="54" t="s">
        <v>40</v>
      </c>
      <c r="I32" s="54" t="s">
        <v>32</v>
      </c>
      <c r="J32" s="54" t="s">
        <v>32</v>
      </c>
      <c r="K32" s="62" t="s">
        <v>49</v>
      </c>
      <c r="L32" s="62" t="s">
        <v>179</v>
      </c>
      <c r="M32" s="53">
        <v>107517088</v>
      </c>
      <c r="N32" s="53">
        <v>82152503</v>
      </c>
      <c r="O32" s="53">
        <v>25364585</v>
      </c>
      <c r="P32" s="56">
        <v>44692</v>
      </c>
      <c r="Q32" s="56">
        <v>44694</v>
      </c>
      <c r="R32" s="57">
        <v>44705</v>
      </c>
      <c r="S32" s="53">
        <v>1</v>
      </c>
      <c r="T32" s="43">
        <f t="shared" si="1"/>
        <v>486</v>
      </c>
      <c r="U32" s="53">
        <v>487</v>
      </c>
      <c r="V32" s="53">
        <v>5235</v>
      </c>
      <c r="W32" s="43">
        <v>64367</v>
      </c>
      <c r="X32" s="43" t="s">
        <v>169</v>
      </c>
      <c r="Y32" s="58">
        <v>44701</v>
      </c>
      <c r="Z32" s="53" t="s">
        <v>147</v>
      </c>
      <c r="AA32" s="53" t="s">
        <v>44</v>
      </c>
      <c r="AB32" s="67" t="s">
        <v>151</v>
      </c>
      <c r="AC32" s="59" t="s">
        <v>32</v>
      </c>
      <c r="AD32" s="43">
        <v>169.73</v>
      </c>
      <c r="AE32" s="44"/>
    </row>
    <row r="33" spans="1:31" s="45" customFormat="1" x14ac:dyDescent="0.25">
      <c r="A33" s="46">
        <v>44712</v>
      </c>
      <c r="B33" s="53" t="s">
        <v>136</v>
      </c>
      <c r="C33" s="43" t="s">
        <v>165</v>
      </c>
      <c r="D33" s="43"/>
      <c r="E33" s="54" t="s">
        <v>31</v>
      </c>
      <c r="F33" s="54" t="s">
        <v>36</v>
      </c>
      <c r="G33" s="53" t="s">
        <v>140</v>
      </c>
      <c r="H33" s="54" t="s">
        <v>40</v>
      </c>
      <c r="I33" s="54" t="s">
        <v>32</v>
      </c>
      <c r="J33" s="54" t="s">
        <v>32</v>
      </c>
      <c r="K33" s="68" t="s">
        <v>124</v>
      </c>
      <c r="L33" s="62" t="s">
        <v>181</v>
      </c>
      <c r="M33" s="53">
        <v>5074100</v>
      </c>
      <c r="N33" s="53">
        <v>5074100</v>
      </c>
      <c r="O33" s="53">
        <v>0</v>
      </c>
      <c r="P33" s="56">
        <v>44692</v>
      </c>
      <c r="Q33" s="56">
        <v>44694</v>
      </c>
      <c r="R33" s="57">
        <v>44705</v>
      </c>
      <c r="S33" s="53">
        <v>10</v>
      </c>
      <c r="T33" s="43">
        <f t="shared" si="1"/>
        <v>316</v>
      </c>
      <c r="U33" s="53">
        <v>326</v>
      </c>
      <c r="V33" s="53">
        <v>165.42</v>
      </c>
      <c r="W33" s="43">
        <v>39807</v>
      </c>
      <c r="X33" s="43" t="s">
        <v>180</v>
      </c>
      <c r="Y33" s="58">
        <v>44700</v>
      </c>
      <c r="Z33" s="53" t="s">
        <v>35</v>
      </c>
      <c r="AA33" s="53" t="s">
        <v>34</v>
      </c>
      <c r="AB33" s="67" t="s">
        <v>151</v>
      </c>
      <c r="AC33" s="59" t="s">
        <v>32</v>
      </c>
      <c r="AD33" s="43">
        <v>17.52</v>
      </c>
      <c r="AE33" s="44"/>
    </row>
    <row r="34" spans="1:31" s="45" customFormat="1" ht="12.75" customHeight="1" x14ac:dyDescent="0.25">
      <c r="A34" s="46">
        <v>44712</v>
      </c>
      <c r="B34" s="69" t="s">
        <v>137</v>
      </c>
      <c r="C34" s="43" t="s">
        <v>166</v>
      </c>
      <c r="D34" s="43"/>
      <c r="E34" s="54" t="s">
        <v>31</v>
      </c>
      <c r="F34" s="54" t="s">
        <v>36</v>
      </c>
      <c r="G34" s="69" t="s">
        <v>140</v>
      </c>
      <c r="H34" s="54" t="s">
        <v>40</v>
      </c>
      <c r="I34" s="54" t="s">
        <v>32</v>
      </c>
      <c r="J34" s="54" t="s">
        <v>32</v>
      </c>
      <c r="K34" s="68" t="s">
        <v>49</v>
      </c>
      <c r="L34" s="68" t="s">
        <v>186</v>
      </c>
      <c r="M34" s="69">
        <v>357555112</v>
      </c>
      <c r="N34" s="69">
        <v>239047619</v>
      </c>
      <c r="O34" s="69">
        <v>118507493</v>
      </c>
      <c r="P34" s="56">
        <v>44698</v>
      </c>
      <c r="Q34" s="56">
        <v>44700</v>
      </c>
      <c r="R34" s="57">
        <v>44708</v>
      </c>
      <c r="S34" s="69">
        <v>10</v>
      </c>
      <c r="T34" s="43">
        <f t="shared" si="1"/>
        <v>32</v>
      </c>
      <c r="U34" s="69">
        <v>42</v>
      </c>
      <c r="V34" s="69">
        <v>1501.73</v>
      </c>
      <c r="W34" s="43">
        <v>221381</v>
      </c>
      <c r="X34" s="43" t="s">
        <v>180</v>
      </c>
      <c r="Y34" s="58">
        <v>44705</v>
      </c>
      <c r="Z34" s="69" t="s">
        <v>148</v>
      </c>
      <c r="AA34" s="69" t="s">
        <v>59</v>
      </c>
      <c r="AB34" s="67" t="s">
        <v>157</v>
      </c>
      <c r="AC34" s="59" t="s">
        <v>32</v>
      </c>
      <c r="AD34" s="43">
        <v>61.1</v>
      </c>
      <c r="AE34" s="44"/>
    </row>
    <row r="35" spans="1:31" s="45" customFormat="1" ht="15.75" customHeight="1" x14ac:dyDescent="0.25">
      <c r="A35" s="46">
        <v>44712</v>
      </c>
      <c r="B35" s="67" t="s">
        <v>138</v>
      </c>
      <c r="C35" s="43" t="s">
        <v>167</v>
      </c>
      <c r="D35" s="43"/>
      <c r="E35" s="54" t="s">
        <v>31</v>
      </c>
      <c r="F35" s="54" t="s">
        <v>36</v>
      </c>
      <c r="G35" s="67" t="s">
        <v>140</v>
      </c>
      <c r="H35" s="54" t="s">
        <v>40</v>
      </c>
      <c r="I35" s="54" t="s">
        <v>32</v>
      </c>
      <c r="J35" s="54" t="s">
        <v>32</v>
      </c>
      <c r="K35" s="68" t="s">
        <v>124</v>
      </c>
      <c r="L35" s="62" t="s">
        <v>185</v>
      </c>
      <c r="M35" s="67" t="s">
        <v>143</v>
      </c>
      <c r="N35" s="67" t="s">
        <v>145</v>
      </c>
      <c r="O35" s="53" t="s">
        <v>146</v>
      </c>
      <c r="P35" s="56">
        <v>44699</v>
      </c>
      <c r="Q35" s="56">
        <v>44701</v>
      </c>
      <c r="R35" s="57">
        <v>44711</v>
      </c>
      <c r="S35" s="67">
        <v>10</v>
      </c>
      <c r="T35" s="43">
        <f t="shared" si="1"/>
        <v>868</v>
      </c>
      <c r="U35" s="67">
        <v>878</v>
      </c>
      <c r="V35" s="67">
        <v>402.26</v>
      </c>
      <c r="W35" s="43">
        <v>19184</v>
      </c>
      <c r="X35" s="68" t="s">
        <v>184</v>
      </c>
      <c r="Y35" s="58">
        <v>44707</v>
      </c>
      <c r="Z35" s="67" t="s">
        <v>149</v>
      </c>
      <c r="AA35" s="67" t="s">
        <v>44</v>
      </c>
      <c r="AB35" s="67" t="s">
        <v>151</v>
      </c>
      <c r="AC35" s="59" t="s">
        <v>32</v>
      </c>
      <c r="AD35" s="43">
        <v>41.58</v>
      </c>
      <c r="AE35" s="44"/>
    </row>
  </sheetData>
  <pageMargins left="0.7" right="0.7" top="0.75" bottom="0.75" header="0.3" footer="0.3"/>
  <pageSetup orientation="portrait" r:id="rId1"/>
  <headerFooter>
    <oddFooter>&amp;C&amp;1#&amp;"Calibri"&amp;10&amp;KA80000Confidential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Jiten Patel (LISCO)</dc:creator>
  <cp:keywords/>
  <dc:description/>
  <cp:lastModifiedBy>Harsh Raval (PSD)</cp:lastModifiedBy>
  <cp:revision/>
  <dcterms:created xsi:type="dcterms:W3CDTF">2021-01-07T09:40:35Z</dcterms:created>
  <dcterms:modified xsi:type="dcterms:W3CDTF">2022-07-07T09:56:02Z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479928-bf72-407d-92c0-68909117d533_Enabled">
    <vt:lpwstr>true</vt:lpwstr>
  </property>
  <property fmtid="{D5CDD505-2E9C-101B-9397-08002B2CF9AE}" pid="3" name="MSIP_Label_f4479928-bf72-407d-92c0-68909117d533_SetDate">
    <vt:lpwstr>2022-07-07T09:56:02Z</vt:lpwstr>
  </property>
  <property fmtid="{D5CDD505-2E9C-101B-9397-08002B2CF9AE}" pid="4" name="MSIP_Label_f4479928-bf72-407d-92c0-68909117d533_Method">
    <vt:lpwstr>Standard</vt:lpwstr>
  </property>
  <property fmtid="{D5CDD505-2E9C-101B-9397-08002B2CF9AE}" pid="5" name="MSIP_Label_f4479928-bf72-407d-92c0-68909117d533_Name">
    <vt:lpwstr>f4479928-bf72-407d-92c0-68909117d533</vt:lpwstr>
  </property>
  <property fmtid="{D5CDD505-2E9C-101B-9397-08002B2CF9AE}" pid="6" name="MSIP_Label_f4479928-bf72-407d-92c0-68909117d533_SiteId">
    <vt:lpwstr>fb8ed654-3195-4846-ac37-491dc8a2349e</vt:lpwstr>
  </property>
  <property fmtid="{D5CDD505-2E9C-101B-9397-08002B2CF9AE}" pid="7" name="MSIP_Label_f4479928-bf72-407d-92c0-68909117d533_ActionId">
    <vt:lpwstr>8f1066b0-48ad-4970-86a0-d9162ab2844b</vt:lpwstr>
  </property>
  <property fmtid="{D5CDD505-2E9C-101B-9397-08002B2CF9AE}" pid="8" name="MSIP_Label_f4479928-bf72-407d-92c0-68909117d533_ContentBits">
    <vt:lpwstr>2</vt:lpwstr>
  </property>
</Properties>
</file>