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Primary Market\"/>
    </mc:Choice>
  </mc:AlternateContent>
  <xr:revisionPtr revIDLastSave="0" documentId="13_ncr:1_{A5CDEEF6-D32D-4394-A9E5-6C91467055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Sheet1!$A$1:$AR$15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1" l="1"/>
  <c r="T18" i="1"/>
  <c r="T19" i="1"/>
  <c r="T20" i="1"/>
  <c r="T16" i="1"/>
  <c r="T2" i="1" l="1"/>
  <c r="T10" i="1"/>
  <c r="T9" i="1"/>
  <c r="T7" i="1"/>
  <c r="T4" i="1"/>
  <c r="T3" i="1"/>
</calcChain>
</file>

<file path=xl/sharedStrings.xml><?xml version="1.0" encoding="utf-8"?>
<sst xmlns="http://schemas.openxmlformats.org/spreadsheetml/2006/main" count="310" uniqueCount="132">
  <si>
    <t>Date</t>
  </si>
  <si>
    <t>COMPANY_NAME</t>
  </si>
  <si>
    <t>ISIN_NUMBER</t>
  </si>
  <si>
    <t>ISIN_DESCRIPTOR</t>
  </si>
  <si>
    <t>SECTOR</t>
  </si>
  <si>
    <t>EXCHANGE</t>
  </si>
  <si>
    <t>ISSUE_TYPE</t>
  </si>
  <si>
    <t>INSTRUMET_TYPE</t>
  </si>
  <si>
    <t>DATE_OF_SHAREHOLDING_MEETING</t>
  </si>
  <si>
    <t>RELEVANT_DATE</t>
  </si>
  <si>
    <t>Name of the Registrar</t>
  </si>
  <si>
    <t>MERCHANT_BANKER_NAME</t>
  </si>
  <si>
    <t>TOTAL_ISSUE_SIZE</t>
  </si>
  <si>
    <t>FRESH_ISSUE_SIZE</t>
  </si>
  <si>
    <t>OFFER_FOR_SALE</t>
  </si>
  <si>
    <t>ISSUE_OPEN_DATE</t>
  </si>
  <si>
    <t>ISSUE_CLOSE_DATE</t>
  </si>
  <si>
    <t>LISTING_DATE</t>
  </si>
  <si>
    <t>FACE_VALUE</t>
  </si>
  <si>
    <t>PREMIUM</t>
  </si>
  <si>
    <t>ISSUE_PRICE</t>
  </si>
  <si>
    <t>ISSUE_SIZE (in crores)</t>
  </si>
  <si>
    <t>NO_OF_ALLOTTEES</t>
  </si>
  <si>
    <t>CATEGORY_OF_ALLOTTEES</t>
  </si>
  <si>
    <t>ALLOTMENT_DATE</t>
  </si>
  <si>
    <t>STATE</t>
  </si>
  <si>
    <t>REGION</t>
  </si>
  <si>
    <t>INDUSTRY</t>
  </si>
  <si>
    <t>REMARK</t>
  </si>
  <si>
    <t>Issue Expense (Rs. In cr)</t>
  </si>
  <si>
    <t>LTP</t>
  </si>
  <si>
    <t>Private</t>
  </si>
  <si>
    <t>NA</t>
  </si>
  <si>
    <t>Southern</t>
  </si>
  <si>
    <t>Western</t>
  </si>
  <si>
    <t>Gujarat</t>
  </si>
  <si>
    <t>NSE/BSE</t>
  </si>
  <si>
    <t>Preferential Allotment</t>
  </si>
  <si>
    <t>Promoters</t>
  </si>
  <si>
    <t>Maharashtra</t>
  </si>
  <si>
    <t>Equity</t>
  </si>
  <si>
    <t>Equity shares on conversion of warrants</t>
  </si>
  <si>
    <t>Rights Issue</t>
  </si>
  <si>
    <t>Delhi</t>
  </si>
  <si>
    <t>Promoter</t>
  </si>
  <si>
    <t xml:space="preserve">Northern </t>
  </si>
  <si>
    <t>PHARMACEUTICALS</t>
  </si>
  <si>
    <t>Karnataka</t>
  </si>
  <si>
    <t>Non-Promoters</t>
  </si>
  <si>
    <t>INE075I01017</t>
  </si>
  <si>
    <t>HOSPITAL</t>
  </si>
  <si>
    <t>AUTO ANCILLARIES</t>
  </si>
  <si>
    <t>Tamil Nadu</t>
  </si>
  <si>
    <t>Northern</t>
  </si>
  <si>
    <t>Tilaknagar Industries Ltd</t>
  </si>
  <si>
    <t>SATIN CREDITCARE NETWORK LIMITED</t>
  </si>
  <si>
    <t>Celebrity Fashions Ltd.</t>
  </si>
  <si>
    <t>Securekloud Technologies Limited</t>
  </si>
  <si>
    <t>HealthCare Global Enterprises Limited</t>
  </si>
  <si>
    <t>Suzlon energy limited</t>
  </si>
  <si>
    <t>Spacenet Enterprises India Limited</t>
  </si>
  <si>
    <t>NSE</t>
  </si>
  <si>
    <t>Equity shares on conversion of loan</t>
  </si>
  <si>
    <t>Equity shares on conversion of debentures</t>
  </si>
  <si>
    <t>Kopran Ltd</t>
  </si>
  <si>
    <t>Promoter and Non-Promoters</t>
  </si>
  <si>
    <t>Non Promoter</t>
  </si>
  <si>
    <t>BREW/DISTILLERIES</t>
  </si>
  <si>
    <t>INE133E01013</t>
  </si>
  <si>
    <t>INE836B01017</t>
  </si>
  <si>
    <t>NBFC</t>
  </si>
  <si>
    <t>FABRICS AND GARMENTS</t>
  </si>
  <si>
    <t>INE185H01016</t>
  </si>
  <si>
    <t>INE082A01010</t>
  </si>
  <si>
    <t>IT ENABLED SERVICES - SOFTWARE</t>
  </si>
  <si>
    <t>INE650K01021</t>
  </si>
  <si>
    <t>POWER EQUIPMENT</t>
  </si>
  <si>
    <t>INE040H01021</t>
  </si>
  <si>
    <t>Telangana</t>
  </si>
  <si>
    <t>Restaurant Brands Asia Limited</t>
  </si>
  <si>
    <t>Equitas Small Finance Bank Limited</t>
  </si>
  <si>
    <t>QIP</t>
  </si>
  <si>
    <t>INE07T201019</t>
  </si>
  <si>
    <t>RESTAURANTS</t>
  </si>
  <si>
    <t>INE063P01018</t>
  </si>
  <si>
    <t>OTHER BANK</t>
  </si>
  <si>
    <t>CLSA India Private Limited, Edelweiss Financial Services Limited, Motilal Oswal Investment Advisors Limited</t>
  </si>
  <si>
    <t>IIFL Securities Limited and SBI Capital Markets Limited</t>
  </si>
  <si>
    <t>PUS, FII, IC, MFs/ UTI</t>
  </si>
  <si>
    <t>FPI, MF, NBFC</t>
  </si>
  <si>
    <t>SHIVAM AUTOTECH LIMITED</t>
  </si>
  <si>
    <t xml:space="preserve">SOM DISTILLERIES &amp; BREWERIES LTD.	</t>
  </si>
  <si>
    <t>INE637H01024</t>
  </si>
  <si>
    <t>INE480C01020</t>
  </si>
  <si>
    <t>Haryana</t>
  </si>
  <si>
    <t>BIGSHARE SERVICES PRIVATE LIMITED</t>
  </si>
  <si>
    <t>SAFFRON CAPITAL ADVISORS PRIVATE LIMITED</t>
  </si>
  <si>
    <t>MAS SERVICES LIMITED</t>
  </si>
  <si>
    <t>Adani Wilmar Limited</t>
  </si>
  <si>
    <t>Vedant Fashions Limited</t>
  </si>
  <si>
    <t>Precision Metaliks Limited</t>
  </si>
  <si>
    <t>Richa Info Systems Limited</t>
  </si>
  <si>
    <t>Vaidya Sane Ayurved Laboratories Limited</t>
  </si>
  <si>
    <t>IPO</t>
  </si>
  <si>
    <t>NSE SME IPO</t>
  </si>
  <si>
    <t>WEST BENGAL</t>
  </si>
  <si>
    <t>TELANGANA</t>
  </si>
  <si>
    <t>MAHARASHTRA</t>
  </si>
  <si>
    <t>Eastern</t>
  </si>
  <si>
    <t>Edible Oils</t>
  </si>
  <si>
    <t>Specialty Retail</t>
  </si>
  <si>
    <t>Automobiles</t>
  </si>
  <si>
    <t>Electronics</t>
  </si>
  <si>
    <t>Healthcare</t>
  </si>
  <si>
    <t xml:space="preserve">Link Intime India Private Limited		</t>
  </si>
  <si>
    <t xml:space="preserve">BNP Paribas, BofA Securities India Limited, Credit Suisse Securities (India) Private Limited	, HDFC Bank Limited, ICICI Securities Limited,  Kotak Mahindra Capital Colimited, JP Morgan India Private Limited		</t>
  </si>
  <si>
    <t>RII, NII, QIB, Employee, Anchor &amp; Shareholder category</t>
  </si>
  <si>
    <t xml:space="preserve">KFin Technologies Private Limited		</t>
  </si>
  <si>
    <t xml:space="preserve">Axis Capital Limited, Edelweiss Financial Services Limited, ICICI Securities Limited, IIFL Securities Limited, Kotak Mahindra Capital Colimited </t>
  </si>
  <si>
    <t>RII, NII and Anchor</t>
  </si>
  <si>
    <t xml:space="preserve">Bigshare Service Private Limited	</t>
  </si>
  <si>
    <t>First Overseas Capital Limited</t>
  </si>
  <si>
    <t>RII and NII</t>
  </si>
  <si>
    <t xml:space="preserve">Swastika Investmart Limited		</t>
  </si>
  <si>
    <t xml:space="preserve">Bigshare Service Private Limited		</t>
  </si>
  <si>
    <t xml:space="preserve">First Overseas Capital Limited		</t>
  </si>
  <si>
    <t xml:space="preserve">	
957</t>
  </si>
  <si>
    <t>INE699H01024</t>
  </si>
  <si>
    <t>INE825V01034</t>
  </si>
  <si>
    <t>INE0HKW01018</t>
  </si>
  <si>
    <t>INE0J1P01015</t>
  </si>
  <si>
    <t>INE0JR301013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</si>
</sst>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\-mmm\-yyyy;@"/>
    <numFmt numFmtId="165" formatCode="_-* #,##0.00_-;\-* #,##0.00_-;_-* \-??_-;_-@_-"/>
    <numFmt numFmtId="166" formatCode="0.0"/>
    <numFmt numFmtId="167" formatCode="_(* #,##0.00_);_(* \(#,##0.00\);_(* \-??_);_(@_)"/>
    <numFmt numFmtId="168" formatCode="0.00_);\(0.00\)"/>
    <numFmt numFmtId="169" formatCode="[&gt;=10000000]#.###\,##\,##0;[&gt;=100000]#.###\,##0;##,##0.0"/>
    <numFmt numFmtId="170" formatCode="[$-409]d/m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color indexed="8"/>
      <name val="Garamond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1" fillId="0" borderId="0"/>
    <xf numFmtId="0" fontId="4" fillId="0" borderId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5" fontId="4" fillId="0" borderId="0" applyFill="0" applyBorder="0" applyAlignment="0" applyProtection="0"/>
    <xf numFmtId="167" fontId="8" fillId="0" borderId="0" applyFill="0" applyBorder="0" applyAlignment="0" applyProtection="0"/>
    <xf numFmtId="166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6" fontId="5" fillId="0" borderId="0">
      <alignment horizontal="right"/>
    </xf>
    <xf numFmtId="168" fontId="5" fillId="0" borderId="0">
      <alignment horizontal="right"/>
    </xf>
    <xf numFmtId="168" fontId="5" fillId="0" borderId="0">
      <alignment horizontal="right"/>
    </xf>
    <xf numFmtId="166" fontId="5" fillId="0" borderId="0">
      <alignment horizontal="right"/>
    </xf>
    <xf numFmtId="169" fontId="5" fillId="0" borderId="0">
      <alignment horizontal="right"/>
    </xf>
    <xf numFmtId="168" fontId="5" fillId="0" borderId="0">
      <alignment horizontal="right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  <xf numFmtId="9" fontId="8" fillId="0" borderId="0" applyFill="0" applyBorder="0" applyAlignment="0" applyProtection="0"/>
  </cellStyleXfs>
  <cellXfs count="55">
    <xf numFmtId="0" fontId="0" fillId="0" borderId="0" xfId="0"/>
    <xf numFmtId="0" fontId="3" fillId="0" borderId="0" xfId="0" applyFont="1" applyFill="1" applyBorder="1"/>
    <xf numFmtId="0" fontId="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2" fillId="0" borderId="1" xfId="0" applyFont="1" applyBorder="1"/>
    <xf numFmtId="170" fontId="11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15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15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top"/>
    </xf>
    <xf numFmtId="0" fontId="13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right" vertical="center"/>
    </xf>
    <xf numFmtId="170" fontId="3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15" fontId="3" fillId="2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1" fillId="2" borderId="1" xfId="0" applyFont="1" applyFill="1" applyBorder="1"/>
    <xf numFmtId="0" fontId="11" fillId="2" borderId="1" xfId="0" applyFont="1" applyFill="1" applyBorder="1" applyProtection="1">
      <protection locked="0"/>
    </xf>
    <xf numFmtId="3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6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</cellXfs>
  <cellStyles count="100">
    <cellStyle name="Comma 10" xfId="3" xr:uid="{74D43264-3054-4E45-B394-E03188589208}"/>
    <cellStyle name="Comma 10 3" xfId="4" xr:uid="{DAF4E5B1-09D8-4E8C-B096-51E5E8707D7C}"/>
    <cellStyle name="Comma 10 5" xfId="5" xr:uid="{3943E0D3-BAEB-4A72-A40F-0BC8701AE236}"/>
    <cellStyle name="Comma 10 6" xfId="6" xr:uid="{AEA76822-F6A1-430C-8988-9ADED0840497}"/>
    <cellStyle name="Comma 2" xfId="7" xr:uid="{A9FF0EC0-5348-4FA5-BD4C-D3BE5E6BD818}"/>
    <cellStyle name="Comma 2 2" xfId="8" xr:uid="{B6F5ACEF-54E2-4F78-A5D2-F067BA5570BA}"/>
    <cellStyle name="Comma 3" xfId="9" xr:uid="{D32FED37-E5A2-40D8-8409-EFB8CA94D423}"/>
    <cellStyle name="Comma 5" xfId="10" xr:uid="{391E0421-93EF-49E8-8135-6212A01150C0}"/>
    <cellStyle name="Comma 6" xfId="11" xr:uid="{7D47AAC3-4B93-4A25-A881-A6BB204F883E}"/>
    <cellStyle name="Comma 7" xfId="12" xr:uid="{64118FF7-55A9-46FB-B77F-6D50A3EF8A9C}"/>
    <cellStyle name="Comma 8" xfId="13" xr:uid="{F4625F97-BCD2-4888-AE97-CAAD7AEABFB5}"/>
    <cellStyle name="Comma 9" xfId="14" xr:uid="{CDE6B013-356C-45D8-AF01-2C09659653B6}"/>
    <cellStyle name="Hyperlink 2" xfId="15" xr:uid="{CA1695EF-8CF0-43DC-8CF3-3BD587847F21}"/>
    <cellStyle name="Hyperlink 3" xfId="16" xr:uid="{D8A5C91B-5498-40E4-A430-06CB456280DD}"/>
    <cellStyle name="Indian Comma" xfId="17" xr:uid="{E558C712-82F9-4385-9461-C12E96C2056D}"/>
    <cellStyle name="Indian Comma 10" xfId="18" xr:uid="{CA0E58F6-B174-4516-834E-063F0B85C45B}"/>
    <cellStyle name="Indian Comma 13" xfId="19" xr:uid="{EB85F38C-3F4E-44D5-9AD3-8C06ACE94BD5}"/>
    <cellStyle name="Indian Comma 2" xfId="20" xr:uid="{374F38EE-324F-4010-984E-1B3607944264}"/>
    <cellStyle name="Indian Comma 3" xfId="21" xr:uid="{5097CA34-AEDC-43C5-83C7-1BF0CC8D6870}"/>
    <cellStyle name="Indian Comma 4" xfId="22" xr:uid="{DCC5AAB4-A97D-47D9-8A4C-55E24B93A8A3}"/>
    <cellStyle name="Normal" xfId="0" builtinId="0"/>
    <cellStyle name="Normal 10" xfId="23" xr:uid="{11F120E3-0772-41B7-8708-A3E6D059DF0B}"/>
    <cellStyle name="Normal 10 2" xfId="24" xr:uid="{BE2BBA49-E5D3-4136-865D-733565FA744C}"/>
    <cellStyle name="Normal 10 3" xfId="25" xr:uid="{13267F28-81EF-4615-B32F-EDB492AD419D}"/>
    <cellStyle name="Normal 10 4" xfId="26" xr:uid="{6657AC21-8451-4C87-A16E-8F579BE14F68}"/>
    <cellStyle name="Normal 10 5" xfId="27" xr:uid="{4D40F73D-BB91-4C19-9C69-F0067ABB86A7}"/>
    <cellStyle name="Normal 11" xfId="1" xr:uid="{00000000-0005-0000-0000-000001000000}"/>
    <cellStyle name="Normal 12" xfId="28" xr:uid="{A73B66F4-7F62-44D6-A92B-A6E6F75EEF8D}"/>
    <cellStyle name="Normal 13" xfId="2" xr:uid="{E4858E7D-79B9-4EB1-86B7-3EB7167705C9}"/>
    <cellStyle name="Normal 15" xfId="29" xr:uid="{36770DD7-E5F3-47A7-9035-309F5EC835C1}"/>
    <cellStyle name="Normal 15 2" xfId="30" xr:uid="{666F31D9-991E-4894-8F38-E74441E9484A}"/>
    <cellStyle name="Normal 15 3" xfId="31" xr:uid="{A3B01B08-E9C7-426F-9856-DC51DAE0B393}"/>
    <cellStyle name="Normal 15 4" xfId="32" xr:uid="{2D7B1F26-9D58-4A4F-90A5-588E8D2647B0}"/>
    <cellStyle name="Normal 15 5" xfId="33" xr:uid="{590109D1-A0D7-4224-8FD3-0B7EAFD1A9C7}"/>
    <cellStyle name="Normal 16" xfId="34" xr:uid="{DCD14F70-24B2-4810-A055-ADF83C105E87}"/>
    <cellStyle name="Normal 16 2" xfId="35" xr:uid="{F988AFDA-8AC9-4F57-A93B-AD7A56480858}"/>
    <cellStyle name="Normal 16 3" xfId="36" xr:uid="{D2BCB542-4B8F-4911-B7B3-F9EFBA3CD696}"/>
    <cellStyle name="Normal 16 4" xfId="37" xr:uid="{027C2F98-EDB9-4F1B-89ED-8D34BE707165}"/>
    <cellStyle name="Normal 16 5" xfId="38" xr:uid="{B39442B4-252F-4C8C-8D0D-A8C94D877671}"/>
    <cellStyle name="Normal 19" xfId="39" xr:uid="{D6164A82-2EE9-4437-AF93-3FE12A6859FD}"/>
    <cellStyle name="Normal 19 2" xfId="40" xr:uid="{85109852-0CF1-4A55-9E80-73ACA92212E1}"/>
    <cellStyle name="Normal 19 3" xfId="41" xr:uid="{7857F9AD-C2BC-4374-A5EC-F3CE46C8B884}"/>
    <cellStyle name="Normal 19 4" xfId="42" xr:uid="{5D60BB9F-A3FC-4AF0-8940-C7269562C065}"/>
    <cellStyle name="Normal 19 5" xfId="43" xr:uid="{6623E13E-6B55-441F-85DD-08A66AC669E5}"/>
    <cellStyle name="Normal 2" xfId="44" xr:uid="{1635EC80-F5D8-4C24-8F90-2D32DAE5ABB0}"/>
    <cellStyle name="Normal 2 10" xfId="45" xr:uid="{64441BAA-BBE3-4D47-A4F1-ED74F4474D7F}"/>
    <cellStyle name="Normal 2 11" xfId="46" xr:uid="{F0A52AC9-EECB-4850-BB02-CFD71348F691}"/>
    <cellStyle name="Normal 2 12" xfId="47" xr:uid="{11305B52-69CC-41E7-859C-1D8FAEFA8CBE}"/>
    <cellStyle name="Normal 2 13" xfId="48" xr:uid="{988C49DA-AC03-4D29-B287-A05D1D9703B8}"/>
    <cellStyle name="Normal 2 14" xfId="49" xr:uid="{D2D5ED6E-A8A1-4D24-8AE9-E328522ADAF1}"/>
    <cellStyle name="Normal 2 15" xfId="50" xr:uid="{C2761309-0EE8-422B-816D-F5E08ED12077}"/>
    <cellStyle name="Normal 2 2" xfId="51" xr:uid="{7D5C23BE-0A99-4522-9A76-6DF513176170}"/>
    <cellStyle name="Normal 2 3" xfId="52" xr:uid="{61E3CC7F-C616-414B-9AA2-7FEC6AD0EE2F}"/>
    <cellStyle name="Normal 2 4" xfId="53" xr:uid="{42DB03CF-8EBF-418C-8216-1B633EA70AE1}"/>
    <cellStyle name="Normal 2 5" xfId="54" xr:uid="{6416A950-2D61-4BF9-9945-CBDD2632C618}"/>
    <cellStyle name="Normal 2 6" xfId="55" xr:uid="{13B228AF-4211-4A8A-A032-2F053815C914}"/>
    <cellStyle name="Normal 2 7" xfId="56" xr:uid="{0889EB89-9381-4108-B677-67FAB52E6703}"/>
    <cellStyle name="Normal 2 8" xfId="57" xr:uid="{FFF6D0BB-00A2-4DC8-B07D-B911AA5284EF}"/>
    <cellStyle name="Normal 2 9" xfId="58" xr:uid="{0DD647C7-C18C-43C9-AEA3-0955E6D7B506}"/>
    <cellStyle name="Normal 22" xfId="59" xr:uid="{01AC5FCB-699C-4CA8-8359-CDD42745C148}"/>
    <cellStyle name="Normal 22 2" xfId="60" xr:uid="{BD184A38-9D81-4ABA-AF99-03A62CAB01F1}"/>
    <cellStyle name="Normal 22 3" xfId="61" xr:uid="{248FAFFA-4554-4BB5-807A-F2CAE0C32471}"/>
    <cellStyle name="Normal 22 4" xfId="62" xr:uid="{494B26CE-41E8-485F-AB1F-9AAB4EC40893}"/>
    <cellStyle name="Normal 22 5" xfId="63" xr:uid="{E478B042-4E18-4D9C-BFDC-46F9AED9A050}"/>
    <cellStyle name="Normal 3" xfId="64" xr:uid="{EC94BAA6-8DE5-422A-9768-899B3494A2DB}"/>
    <cellStyle name="Normal 3 2" xfId="65" xr:uid="{4EA2E864-1801-40E5-9077-B44B32F36B1D}"/>
    <cellStyle name="Normal 3 3" xfId="66" xr:uid="{445138BA-AF1D-4593-AD34-87D641FF33EC}"/>
    <cellStyle name="Normal 3 4" xfId="67" xr:uid="{8A32DD31-CD42-4DD0-937C-33713D10F2E6}"/>
    <cellStyle name="Normal 3 5" xfId="68" xr:uid="{D49BE4AC-9DCF-4CB1-A97B-554ACE6F9379}"/>
    <cellStyle name="Normal 30" xfId="69" xr:uid="{6C954651-B062-4214-9F3C-D94423813F7F}"/>
    <cellStyle name="Normal 30 2" xfId="70" xr:uid="{BD6D2157-78B1-4524-B352-61FF66BD084B}"/>
    <cellStyle name="Normal 30 3" xfId="71" xr:uid="{24FB0E80-7C7B-4450-8B2C-8D2B8015310B}"/>
    <cellStyle name="Normal 30 4" xfId="72" xr:uid="{14FF5029-FB73-4E56-A797-C7AB41B22C44}"/>
    <cellStyle name="Normal 30 5" xfId="73" xr:uid="{EB764527-46A1-48C6-BDDC-264A103E784C}"/>
    <cellStyle name="Normal 35" xfId="74" xr:uid="{D7DF67BC-3D8B-43CE-B549-D8B24C6DB26F}"/>
    <cellStyle name="Normal 35 2" xfId="75" xr:uid="{50708976-7254-403B-B2F0-B3124E27C61D}"/>
    <cellStyle name="Normal 35 3" xfId="76" xr:uid="{9006DA3B-C034-47A2-AAD0-B3DED26CF3AC}"/>
    <cellStyle name="Normal 35 4" xfId="77" xr:uid="{DFFE2E6F-B069-437F-998F-5F622E74F7E4}"/>
    <cellStyle name="Normal 35 5" xfId="78" xr:uid="{BA43B1F5-C029-44E0-ADE8-F5EB5CBC681E}"/>
    <cellStyle name="Normal 4" xfId="79" xr:uid="{2BFE1A5F-C895-4FA2-BCD4-0FD89DE349F4}"/>
    <cellStyle name="Normal 4 2" xfId="80" xr:uid="{9445AA2C-4825-43EA-B7E1-3B57D812256D}"/>
    <cellStyle name="Normal 4 3" xfId="81" xr:uid="{201B585E-4961-431C-BAE5-49A8B5FDD104}"/>
    <cellStyle name="Normal 4 4" xfId="82" xr:uid="{0F72A3C3-B285-4BD2-86AB-9E74384BB940}"/>
    <cellStyle name="Normal 5" xfId="83" xr:uid="{EB96301F-4C7F-4264-8DF6-67D2BF8EDD7B}"/>
    <cellStyle name="Normal 5 2" xfId="84" xr:uid="{EA1C0D7C-2621-493D-A458-E00EB522BA3E}"/>
    <cellStyle name="Normal 5 3" xfId="85" xr:uid="{0CE04B57-409B-4055-8CA3-187A233DE97F}"/>
    <cellStyle name="Normal 5 4" xfId="86" xr:uid="{C3E52A76-669E-4CA1-B4E9-920B16FA3EC1}"/>
    <cellStyle name="Normal 5 5" xfId="87" xr:uid="{D23FA88A-4CC5-4166-9A7F-468024F34D5A}"/>
    <cellStyle name="Normal 6" xfId="88" xr:uid="{7F330127-F67D-48E4-A3C3-9A87B4672C91}"/>
    <cellStyle name="Normal 7" xfId="89" xr:uid="{AFE97856-7D0B-4294-8182-AC16E926F55D}"/>
    <cellStyle name="Normal 7 2" xfId="90" xr:uid="{F33A95DF-BB75-4D56-84AD-300DFA1E0A16}"/>
    <cellStyle name="Normal 7 2 2" xfId="91" xr:uid="{4DF95486-39E5-47BC-A6AB-66DBEA77BA04}"/>
    <cellStyle name="Normal 7 3" xfId="92" xr:uid="{AB96D1AF-BA91-4FF1-BAE0-ADF4F1C9A5E7}"/>
    <cellStyle name="Normal 8" xfId="93" xr:uid="{6B0F166E-13CD-4809-87D8-8058E1F1D858}"/>
    <cellStyle name="Normal 8 2" xfId="94" xr:uid="{3201AAF8-884B-422F-A75C-13C4C62740C4}"/>
    <cellStyle name="Normal 8 3" xfId="95" xr:uid="{3CACA1A3-3881-4C77-9314-5265DD6ABBE5}"/>
    <cellStyle name="Normal 8 4" xfId="96" xr:uid="{E2C9639B-39EA-471D-BC24-7E5A767017D9}"/>
    <cellStyle name="Normal 8 5" xfId="97" xr:uid="{D01D40C8-E55D-432F-8551-3EB7911E358E}"/>
    <cellStyle name="Normal 9" xfId="98" xr:uid="{C711326B-F735-4F9E-BEBE-B52F9620E3A4}"/>
    <cellStyle name="Percent 2" xfId="99" xr:uid="{63E64577-08B0-47F5-9AFC-A7C248945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6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10.42578125" style="5" bestFit="1" customWidth="1"/>
    <col min="2" max="2" width="43.85546875" style="2" bestFit="1" customWidth="1"/>
    <col min="3" max="3" width="16.5703125" style="18" customWidth="1"/>
    <col min="4" max="4" width="23.28515625" style="2" customWidth="1"/>
    <col min="5" max="5" width="9.85546875" style="2" customWidth="1"/>
    <col min="6" max="6" width="13.42578125" style="2" customWidth="1"/>
    <col min="7" max="7" width="22.140625" style="2" customWidth="1"/>
    <col min="8" max="8" width="45.42578125" style="2" customWidth="1"/>
    <col min="9" max="9" width="27.5703125" style="2" customWidth="1"/>
    <col min="10" max="10" width="20.28515625" style="2" customWidth="1"/>
    <col min="11" max="11" width="46.140625" style="18" customWidth="1"/>
    <col min="12" max="12" width="62.140625" style="18" customWidth="1"/>
    <col min="13" max="13" width="22.140625" style="2" customWidth="1"/>
    <col min="14" max="14" width="21.7109375" style="2" customWidth="1"/>
    <col min="15" max="15" width="21" style="2" customWidth="1"/>
    <col min="16" max="16" width="21.85546875" style="18" customWidth="1"/>
    <col min="17" max="17" width="23.140625" style="18" customWidth="1"/>
    <col min="18" max="18" width="17.28515625" style="2" customWidth="1"/>
    <col min="19" max="19" width="15.5703125" style="2" customWidth="1"/>
    <col min="20" max="20" width="12" style="2" customWidth="1"/>
    <col min="21" max="21" width="15.140625" style="2" customWidth="1"/>
    <col min="22" max="22" width="20.5703125" style="2" customWidth="1"/>
    <col min="23" max="23" width="23" style="2" customWidth="1"/>
    <col min="24" max="24" width="32.28515625" style="2" customWidth="1"/>
    <col min="25" max="25" width="25.42578125" style="18" customWidth="1"/>
    <col min="26" max="26" width="16.42578125" style="18" customWidth="1"/>
    <col min="27" max="27" width="9.7109375" style="18" customWidth="1"/>
    <col min="28" max="28" width="46" style="22" bestFit="1" customWidth="1"/>
    <col min="29" max="29" width="17.5703125" style="2" customWidth="1"/>
    <col min="30" max="30" width="25.5703125" style="2" customWidth="1"/>
    <col min="31" max="31" width="14" style="2" customWidth="1"/>
    <col min="32" max="32" width="9.140625" style="4" customWidth="1"/>
    <col min="33" max="42" width="9.140625" style="4"/>
    <col min="43" max="44" width="9.7109375" style="4" bestFit="1" customWidth="1"/>
    <col min="45" max="16384" width="9.140625" style="4"/>
  </cols>
  <sheetData>
    <row r="1" spans="1:31" s="3" customFormat="1" ht="14.25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0" t="s">
        <v>8</v>
      </c>
      <c r="J1" s="10" t="s">
        <v>9</v>
      </c>
      <c r="K1" s="32" t="s">
        <v>10</v>
      </c>
      <c r="L1" s="32" t="s">
        <v>11</v>
      </c>
      <c r="M1" s="9" t="s">
        <v>12</v>
      </c>
      <c r="N1" s="9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10" t="s">
        <v>24</v>
      </c>
      <c r="Z1" s="9" t="s">
        <v>25</v>
      </c>
      <c r="AA1" s="9" t="s">
        <v>26</v>
      </c>
      <c r="AB1" s="19" t="s">
        <v>27</v>
      </c>
      <c r="AC1" s="9" t="s">
        <v>28</v>
      </c>
      <c r="AD1" s="9" t="s">
        <v>29</v>
      </c>
      <c r="AE1" s="9" t="s">
        <v>30</v>
      </c>
    </row>
    <row r="2" spans="1:31" s="1" customFormat="1" x14ac:dyDescent="0.25">
      <c r="A2" s="54">
        <v>44620</v>
      </c>
      <c r="B2" s="17" t="s">
        <v>54</v>
      </c>
      <c r="C2" s="17" t="s">
        <v>68</v>
      </c>
      <c r="D2" s="6"/>
      <c r="E2" s="6" t="s">
        <v>31</v>
      </c>
      <c r="F2" s="6" t="s">
        <v>36</v>
      </c>
      <c r="G2" s="11" t="s">
        <v>37</v>
      </c>
      <c r="H2" s="6" t="s">
        <v>40</v>
      </c>
      <c r="I2" s="16">
        <v>44527</v>
      </c>
      <c r="J2" s="16">
        <v>44497</v>
      </c>
      <c r="K2" s="29" t="s">
        <v>32</v>
      </c>
      <c r="L2" s="29" t="s">
        <v>32</v>
      </c>
      <c r="M2" s="26">
        <v>11886792</v>
      </c>
      <c r="N2" s="26">
        <v>11886792</v>
      </c>
      <c r="O2" s="14">
        <v>0</v>
      </c>
      <c r="P2" s="23" t="s">
        <v>32</v>
      </c>
      <c r="Q2" s="23" t="s">
        <v>32</v>
      </c>
      <c r="R2" s="16">
        <v>44593</v>
      </c>
      <c r="S2" s="26">
        <v>10</v>
      </c>
      <c r="T2" s="15">
        <f>U2-S2</f>
        <v>43</v>
      </c>
      <c r="U2" s="15">
        <v>53</v>
      </c>
      <c r="V2" s="15">
        <v>63</v>
      </c>
      <c r="W2" s="26">
        <v>3</v>
      </c>
      <c r="X2" s="17" t="s">
        <v>48</v>
      </c>
      <c r="Y2" s="34">
        <v>44549</v>
      </c>
      <c r="Z2" s="33" t="s">
        <v>39</v>
      </c>
      <c r="AA2" s="33" t="s">
        <v>34</v>
      </c>
      <c r="AB2" s="21" t="s">
        <v>67</v>
      </c>
      <c r="AC2" s="12" t="s">
        <v>32</v>
      </c>
      <c r="AD2" s="7" t="s">
        <v>32</v>
      </c>
      <c r="AE2" s="7"/>
    </row>
    <row r="3" spans="1:31" s="1" customFormat="1" x14ac:dyDescent="0.25">
      <c r="A3" s="54">
        <v>44620</v>
      </c>
      <c r="B3" s="17" t="s">
        <v>55</v>
      </c>
      <c r="C3" s="17" t="s">
        <v>69</v>
      </c>
      <c r="D3" s="6"/>
      <c r="E3" s="6" t="s">
        <v>31</v>
      </c>
      <c r="F3" s="6" t="s">
        <v>36</v>
      </c>
      <c r="G3" s="11" t="s">
        <v>37</v>
      </c>
      <c r="H3" s="6" t="s">
        <v>40</v>
      </c>
      <c r="I3" s="16">
        <v>44561</v>
      </c>
      <c r="J3" s="16">
        <v>44531</v>
      </c>
      <c r="K3" s="29" t="s">
        <v>32</v>
      </c>
      <c r="L3" s="29" t="s">
        <v>32</v>
      </c>
      <c r="M3" s="26">
        <v>3076916</v>
      </c>
      <c r="N3" s="26">
        <v>3076916</v>
      </c>
      <c r="O3" s="14">
        <v>0</v>
      </c>
      <c r="P3" s="23" t="s">
        <v>32</v>
      </c>
      <c r="Q3" s="23" t="s">
        <v>32</v>
      </c>
      <c r="R3" s="16">
        <v>44601</v>
      </c>
      <c r="S3" s="26">
        <v>10</v>
      </c>
      <c r="T3" s="15">
        <f t="shared" ref="T3:T4" si="0">U3-S3</f>
        <v>71.25</v>
      </c>
      <c r="U3" s="15">
        <v>81.25</v>
      </c>
      <c r="V3" s="15">
        <v>25</v>
      </c>
      <c r="W3" s="26">
        <v>4</v>
      </c>
      <c r="X3" s="17" t="s">
        <v>48</v>
      </c>
      <c r="Y3" s="34">
        <v>44586</v>
      </c>
      <c r="Z3" s="20" t="s">
        <v>43</v>
      </c>
      <c r="AA3" s="20" t="s">
        <v>45</v>
      </c>
      <c r="AB3" s="21" t="s">
        <v>70</v>
      </c>
      <c r="AC3" s="12" t="s">
        <v>32</v>
      </c>
      <c r="AD3" s="7" t="s">
        <v>32</v>
      </c>
      <c r="AE3" s="7"/>
    </row>
    <row r="4" spans="1:31" x14ac:dyDescent="0.25">
      <c r="A4" s="54">
        <v>44620</v>
      </c>
      <c r="B4" s="17" t="s">
        <v>56</v>
      </c>
      <c r="C4" s="17" t="s">
        <v>72</v>
      </c>
      <c r="D4" s="6"/>
      <c r="E4" s="6" t="s">
        <v>31</v>
      </c>
      <c r="F4" s="6" t="s">
        <v>36</v>
      </c>
      <c r="G4" s="11" t="s">
        <v>37</v>
      </c>
      <c r="H4" s="6" t="s">
        <v>40</v>
      </c>
      <c r="I4" s="16">
        <v>44575</v>
      </c>
      <c r="J4" s="16">
        <v>44545</v>
      </c>
      <c r="K4" s="29" t="s">
        <v>32</v>
      </c>
      <c r="L4" s="29" t="s">
        <v>32</v>
      </c>
      <c r="M4" s="26">
        <v>3904276</v>
      </c>
      <c r="N4" s="26">
        <v>3904276</v>
      </c>
      <c r="O4" s="14">
        <v>0</v>
      </c>
      <c r="P4" s="23" t="s">
        <v>32</v>
      </c>
      <c r="Q4" s="23" t="s">
        <v>32</v>
      </c>
      <c r="R4" s="16">
        <v>44620</v>
      </c>
      <c r="S4" s="26">
        <v>10</v>
      </c>
      <c r="T4" s="15">
        <f t="shared" si="0"/>
        <v>2.8599999999999994</v>
      </c>
      <c r="U4" s="15">
        <v>12.86</v>
      </c>
      <c r="V4" s="15">
        <v>5.0199999999999996</v>
      </c>
      <c r="W4" s="26">
        <v>1</v>
      </c>
      <c r="X4" s="17" t="s">
        <v>48</v>
      </c>
      <c r="Y4" s="34">
        <v>44588</v>
      </c>
      <c r="Z4" s="20" t="s">
        <v>52</v>
      </c>
      <c r="AA4" s="20" t="s">
        <v>33</v>
      </c>
      <c r="AB4" s="21" t="s">
        <v>71</v>
      </c>
      <c r="AC4" s="12" t="s">
        <v>32</v>
      </c>
      <c r="AD4" s="7" t="s">
        <v>32</v>
      </c>
      <c r="AE4" s="7"/>
    </row>
    <row r="5" spans="1:31" x14ac:dyDescent="0.25">
      <c r="A5" s="54">
        <v>44620</v>
      </c>
      <c r="B5" s="17" t="s">
        <v>64</v>
      </c>
      <c r="C5" s="17" t="s">
        <v>73</v>
      </c>
      <c r="D5" s="6"/>
      <c r="E5" s="6" t="s">
        <v>31</v>
      </c>
      <c r="F5" s="6" t="s">
        <v>36</v>
      </c>
      <c r="G5" s="11" t="s">
        <v>37</v>
      </c>
      <c r="H5" s="6" t="s">
        <v>40</v>
      </c>
      <c r="I5" s="16">
        <v>44564</v>
      </c>
      <c r="J5" s="16">
        <v>44533</v>
      </c>
      <c r="K5" s="29" t="s">
        <v>32</v>
      </c>
      <c r="L5" s="29" t="s">
        <v>32</v>
      </c>
      <c r="M5" s="26">
        <v>4959999</v>
      </c>
      <c r="N5" s="26">
        <v>4959999</v>
      </c>
      <c r="O5" s="14">
        <v>0</v>
      </c>
      <c r="P5" s="23" t="s">
        <v>32</v>
      </c>
      <c r="Q5" s="23" t="s">
        <v>32</v>
      </c>
      <c r="R5" s="16">
        <v>44608</v>
      </c>
      <c r="S5" s="26">
        <v>10</v>
      </c>
      <c r="T5" s="15">
        <v>1392.12</v>
      </c>
      <c r="U5" s="15">
        <v>255</v>
      </c>
      <c r="V5" s="15">
        <v>126.48</v>
      </c>
      <c r="W5" s="26">
        <v>12</v>
      </c>
      <c r="X5" s="17" t="s">
        <v>65</v>
      </c>
      <c r="Y5" s="34">
        <v>44573</v>
      </c>
      <c r="Z5" s="20" t="s">
        <v>39</v>
      </c>
      <c r="AA5" s="20" t="s">
        <v>34</v>
      </c>
      <c r="AB5" s="21" t="s">
        <v>46</v>
      </c>
      <c r="AC5" s="12" t="s">
        <v>32</v>
      </c>
      <c r="AD5" s="7" t="s">
        <v>32</v>
      </c>
      <c r="AE5" s="7"/>
    </row>
    <row r="6" spans="1:31" x14ac:dyDescent="0.25">
      <c r="A6" s="54">
        <v>44620</v>
      </c>
      <c r="B6" s="17" t="s">
        <v>57</v>
      </c>
      <c r="C6" s="17" t="s">
        <v>75</v>
      </c>
      <c r="D6" s="6"/>
      <c r="E6" s="6" t="s">
        <v>31</v>
      </c>
      <c r="F6" s="6" t="s">
        <v>36</v>
      </c>
      <c r="G6" s="11" t="s">
        <v>37</v>
      </c>
      <c r="H6" s="6" t="s">
        <v>41</v>
      </c>
      <c r="I6" s="16">
        <v>44256</v>
      </c>
      <c r="J6" s="16">
        <v>44225</v>
      </c>
      <c r="K6" s="29" t="s">
        <v>32</v>
      </c>
      <c r="L6" s="29" t="s">
        <v>32</v>
      </c>
      <c r="M6" s="26">
        <v>1168000</v>
      </c>
      <c r="N6" s="26">
        <v>1168000</v>
      </c>
      <c r="O6" s="14">
        <v>0</v>
      </c>
      <c r="P6" s="23" t="s">
        <v>32</v>
      </c>
      <c r="Q6" s="23" t="s">
        <v>32</v>
      </c>
      <c r="R6" s="16">
        <v>44614</v>
      </c>
      <c r="S6" s="26">
        <v>5</v>
      </c>
      <c r="T6" s="15">
        <v>31.16</v>
      </c>
      <c r="U6" s="15">
        <v>100</v>
      </c>
      <c r="V6" s="15">
        <v>11.68</v>
      </c>
      <c r="W6" s="26">
        <v>1</v>
      </c>
      <c r="X6" s="17" t="s">
        <v>44</v>
      </c>
      <c r="Y6" s="34">
        <v>44497</v>
      </c>
      <c r="Z6" s="20" t="s">
        <v>52</v>
      </c>
      <c r="AA6" s="20" t="s">
        <v>33</v>
      </c>
      <c r="AB6" s="21" t="s">
        <v>74</v>
      </c>
      <c r="AC6" s="12" t="s">
        <v>32</v>
      </c>
      <c r="AD6" s="7" t="s">
        <v>32</v>
      </c>
      <c r="AE6" s="7"/>
    </row>
    <row r="7" spans="1:31" x14ac:dyDescent="0.25">
      <c r="A7" s="54">
        <v>44620</v>
      </c>
      <c r="B7" s="17" t="s">
        <v>58</v>
      </c>
      <c r="C7" s="17" t="s">
        <v>49</v>
      </c>
      <c r="D7" s="6"/>
      <c r="E7" s="6" t="s">
        <v>31</v>
      </c>
      <c r="F7" s="6" t="s">
        <v>36</v>
      </c>
      <c r="G7" s="11" t="s">
        <v>37</v>
      </c>
      <c r="H7" s="6" t="s">
        <v>41</v>
      </c>
      <c r="I7" s="16">
        <v>43994</v>
      </c>
      <c r="J7" s="16">
        <v>43964</v>
      </c>
      <c r="K7" s="29" t="s">
        <v>32</v>
      </c>
      <c r="L7" s="29" t="s">
        <v>32</v>
      </c>
      <c r="M7" s="26">
        <v>2000000</v>
      </c>
      <c r="N7" s="26">
        <v>2000000</v>
      </c>
      <c r="O7" s="14">
        <v>0</v>
      </c>
      <c r="P7" s="23" t="s">
        <v>32</v>
      </c>
      <c r="Q7" s="23" t="s">
        <v>32</v>
      </c>
      <c r="R7" s="16">
        <v>44600</v>
      </c>
      <c r="S7" s="26">
        <v>10</v>
      </c>
      <c r="T7" s="15">
        <f>U7-S7</f>
        <v>120</v>
      </c>
      <c r="U7" s="15">
        <v>130</v>
      </c>
      <c r="V7" s="15">
        <v>26</v>
      </c>
      <c r="W7" s="26">
        <v>1</v>
      </c>
      <c r="X7" s="17" t="s">
        <v>38</v>
      </c>
      <c r="Y7" s="34">
        <v>44538</v>
      </c>
      <c r="Z7" s="20" t="s">
        <v>47</v>
      </c>
      <c r="AA7" s="20" t="s">
        <v>33</v>
      </c>
      <c r="AB7" s="21" t="s">
        <v>50</v>
      </c>
      <c r="AC7" s="12" t="s">
        <v>32</v>
      </c>
      <c r="AD7" s="7" t="s">
        <v>32</v>
      </c>
      <c r="AE7" s="7"/>
    </row>
    <row r="8" spans="1:31" x14ac:dyDescent="0.25">
      <c r="A8" s="54">
        <v>44620</v>
      </c>
      <c r="B8" s="17" t="s">
        <v>59</v>
      </c>
      <c r="C8" s="17" t="s">
        <v>77</v>
      </c>
      <c r="D8" s="6"/>
      <c r="E8" s="6" t="s">
        <v>31</v>
      </c>
      <c r="F8" s="6" t="s">
        <v>36</v>
      </c>
      <c r="G8" s="11" t="s">
        <v>37</v>
      </c>
      <c r="H8" s="6" t="s">
        <v>63</v>
      </c>
      <c r="I8" s="16">
        <v>43969</v>
      </c>
      <c r="J8" s="16">
        <v>43938</v>
      </c>
      <c r="K8" s="29" t="s">
        <v>32</v>
      </c>
      <c r="L8" s="29" t="s">
        <v>32</v>
      </c>
      <c r="M8" s="26">
        <v>203998368</v>
      </c>
      <c r="N8" s="26">
        <v>203998368</v>
      </c>
      <c r="O8" s="14">
        <v>0</v>
      </c>
      <c r="P8" s="23" t="s">
        <v>32</v>
      </c>
      <c r="Q8" s="23" t="s">
        <v>32</v>
      </c>
      <c r="R8" s="16">
        <v>44595</v>
      </c>
      <c r="S8" s="26">
        <v>2</v>
      </c>
      <c r="T8" s="15">
        <v>120</v>
      </c>
      <c r="U8" s="15">
        <v>2.4500000000000002</v>
      </c>
      <c r="V8" s="15">
        <v>49.98</v>
      </c>
      <c r="W8" s="26">
        <v>15</v>
      </c>
      <c r="X8" s="17" t="s">
        <v>48</v>
      </c>
      <c r="Y8" s="34">
        <v>44556</v>
      </c>
      <c r="Z8" s="20" t="s">
        <v>35</v>
      </c>
      <c r="AA8" s="20" t="s">
        <v>34</v>
      </c>
      <c r="AB8" s="21" t="s">
        <v>76</v>
      </c>
      <c r="AC8" s="12" t="s">
        <v>32</v>
      </c>
      <c r="AD8" s="7" t="s">
        <v>32</v>
      </c>
      <c r="AE8" s="7"/>
    </row>
    <row r="9" spans="1:31" x14ac:dyDescent="0.25">
      <c r="A9" s="54">
        <v>44620</v>
      </c>
      <c r="B9" s="17" t="s">
        <v>60</v>
      </c>
      <c r="C9" s="17" t="s">
        <v>77</v>
      </c>
      <c r="D9" s="6"/>
      <c r="E9" s="6" t="s">
        <v>31</v>
      </c>
      <c r="F9" s="6" t="s">
        <v>61</v>
      </c>
      <c r="G9" s="11" t="s">
        <v>37</v>
      </c>
      <c r="H9" s="6" t="s">
        <v>62</v>
      </c>
      <c r="I9" s="16">
        <v>44032</v>
      </c>
      <c r="J9" s="16"/>
      <c r="K9" s="29" t="s">
        <v>32</v>
      </c>
      <c r="L9" s="29" t="s">
        <v>32</v>
      </c>
      <c r="M9" s="26">
        <v>372200000</v>
      </c>
      <c r="N9" s="26">
        <v>372200000</v>
      </c>
      <c r="O9" s="14">
        <v>0</v>
      </c>
      <c r="P9" s="23" t="s">
        <v>32</v>
      </c>
      <c r="Q9" s="23" t="s">
        <v>32</v>
      </c>
      <c r="R9" s="16">
        <v>44613</v>
      </c>
      <c r="S9" s="26">
        <v>1</v>
      </c>
      <c r="T9" s="15">
        <f>U9-S9</f>
        <v>0</v>
      </c>
      <c r="U9" s="15">
        <v>1</v>
      </c>
      <c r="V9" s="15">
        <v>37.22</v>
      </c>
      <c r="W9" s="26">
        <v>18</v>
      </c>
      <c r="X9" s="17" t="s">
        <v>66</v>
      </c>
      <c r="Y9" s="34">
        <v>44585</v>
      </c>
      <c r="Z9" s="20" t="s">
        <v>78</v>
      </c>
      <c r="AA9" s="20" t="s">
        <v>33</v>
      </c>
      <c r="AB9" s="21" t="s">
        <v>32</v>
      </c>
      <c r="AC9" s="12" t="s">
        <v>32</v>
      </c>
      <c r="AD9" s="7" t="s">
        <v>32</v>
      </c>
      <c r="AE9" s="7"/>
    </row>
    <row r="10" spans="1:31" x14ac:dyDescent="0.25">
      <c r="A10" s="54">
        <v>44620</v>
      </c>
      <c r="B10" s="17" t="s">
        <v>54</v>
      </c>
      <c r="C10" s="17" t="s">
        <v>68</v>
      </c>
      <c r="D10" s="6"/>
      <c r="E10" s="6" t="s">
        <v>31</v>
      </c>
      <c r="F10" s="6" t="s">
        <v>36</v>
      </c>
      <c r="G10" s="11" t="s">
        <v>37</v>
      </c>
      <c r="H10" s="6" t="s">
        <v>62</v>
      </c>
      <c r="I10" s="16">
        <v>44527</v>
      </c>
      <c r="J10" s="16">
        <v>44497</v>
      </c>
      <c r="K10" s="29" t="s">
        <v>32</v>
      </c>
      <c r="L10" s="29" t="s">
        <v>32</v>
      </c>
      <c r="M10" s="26">
        <v>2779297</v>
      </c>
      <c r="N10" s="26">
        <v>2779297</v>
      </c>
      <c r="O10" s="14">
        <v>0</v>
      </c>
      <c r="P10" s="23" t="s">
        <v>32</v>
      </c>
      <c r="Q10" s="23" t="s">
        <v>32</v>
      </c>
      <c r="R10" s="16">
        <v>44593</v>
      </c>
      <c r="S10" s="26">
        <v>10</v>
      </c>
      <c r="T10" s="15">
        <f t="shared" ref="T10" si="1">U10-S10</f>
        <v>43</v>
      </c>
      <c r="U10" s="15">
        <v>53</v>
      </c>
      <c r="V10" s="15">
        <v>14.73</v>
      </c>
      <c r="W10" s="26">
        <v>1</v>
      </c>
      <c r="X10" s="17" t="s">
        <v>66</v>
      </c>
      <c r="Y10" s="34">
        <v>44549</v>
      </c>
      <c r="Z10" s="33" t="s">
        <v>39</v>
      </c>
      <c r="AA10" s="33" t="s">
        <v>34</v>
      </c>
      <c r="AB10" s="21" t="s">
        <v>67</v>
      </c>
      <c r="AC10" s="12" t="s">
        <v>32</v>
      </c>
      <c r="AD10" s="7" t="s">
        <v>32</v>
      </c>
      <c r="AE10" s="7"/>
    </row>
    <row r="11" spans="1:31" ht="30" x14ac:dyDescent="0.25">
      <c r="A11" s="54">
        <v>44620</v>
      </c>
      <c r="B11" s="17" t="s">
        <v>79</v>
      </c>
      <c r="C11" s="17" t="s">
        <v>82</v>
      </c>
      <c r="D11" s="17"/>
      <c r="E11" s="6" t="s">
        <v>31</v>
      </c>
      <c r="F11" s="6" t="s">
        <v>36</v>
      </c>
      <c r="G11" s="11" t="s">
        <v>81</v>
      </c>
      <c r="H11" s="6" t="s">
        <v>40</v>
      </c>
      <c r="I11" s="16">
        <v>44581</v>
      </c>
      <c r="J11" s="16">
        <v>44602</v>
      </c>
      <c r="K11" s="29" t="s">
        <v>32</v>
      </c>
      <c r="L11" s="35" t="s">
        <v>86</v>
      </c>
      <c r="M11" s="26">
        <v>108480018</v>
      </c>
      <c r="N11" s="26">
        <v>108480018</v>
      </c>
      <c r="O11" s="14">
        <v>0</v>
      </c>
      <c r="P11" s="24">
        <v>44602</v>
      </c>
      <c r="Q11" s="24">
        <v>44607</v>
      </c>
      <c r="R11" s="16">
        <v>44610</v>
      </c>
      <c r="S11" s="15">
        <v>10</v>
      </c>
      <c r="T11" s="15">
        <v>119.25</v>
      </c>
      <c r="U11" s="15">
        <v>129.25</v>
      </c>
      <c r="V11" s="15">
        <v>1402.1</v>
      </c>
      <c r="W11" s="15">
        <v>42</v>
      </c>
      <c r="X11" s="17" t="s">
        <v>88</v>
      </c>
      <c r="Y11" s="34">
        <v>44608</v>
      </c>
      <c r="Z11" s="33" t="s">
        <v>39</v>
      </c>
      <c r="AA11" s="33" t="s">
        <v>34</v>
      </c>
      <c r="AB11" s="21" t="s">
        <v>83</v>
      </c>
      <c r="AC11" s="7" t="s">
        <v>32</v>
      </c>
      <c r="AD11" s="7">
        <v>46.26</v>
      </c>
      <c r="AE11" s="7"/>
    </row>
    <row r="12" spans="1:31" s="13" customFormat="1" x14ac:dyDescent="0.25">
      <c r="A12" s="54">
        <v>44620</v>
      </c>
      <c r="B12" s="17" t="s">
        <v>80</v>
      </c>
      <c r="C12" s="17" t="s">
        <v>84</v>
      </c>
      <c r="D12" s="17"/>
      <c r="E12" s="6" t="s">
        <v>31</v>
      </c>
      <c r="F12" s="6" t="s">
        <v>36</v>
      </c>
      <c r="G12" s="17" t="s">
        <v>81</v>
      </c>
      <c r="H12" s="6" t="s">
        <v>40</v>
      </c>
      <c r="I12" s="16">
        <v>44893</v>
      </c>
      <c r="J12" s="16">
        <v>44606</v>
      </c>
      <c r="K12" s="29" t="s">
        <v>32</v>
      </c>
      <c r="L12" s="29" t="s">
        <v>87</v>
      </c>
      <c r="M12" s="26">
        <v>102631087</v>
      </c>
      <c r="N12" s="26">
        <v>102631087</v>
      </c>
      <c r="O12" s="14">
        <v>0</v>
      </c>
      <c r="P12" s="24">
        <v>44606</v>
      </c>
      <c r="Q12" s="24">
        <v>44610</v>
      </c>
      <c r="R12" s="16">
        <v>44615</v>
      </c>
      <c r="S12" s="26">
        <v>10</v>
      </c>
      <c r="T12" s="26">
        <v>43.59</v>
      </c>
      <c r="U12" s="15">
        <v>53.59</v>
      </c>
      <c r="V12" s="15">
        <v>550</v>
      </c>
      <c r="W12" s="15">
        <v>8</v>
      </c>
      <c r="X12" s="17" t="s">
        <v>89</v>
      </c>
      <c r="Y12" s="34">
        <v>44611</v>
      </c>
      <c r="Z12" s="20" t="s">
        <v>52</v>
      </c>
      <c r="AA12" s="20" t="s">
        <v>33</v>
      </c>
      <c r="AB12" s="21" t="s">
        <v>85</v>
      </c>
      <c r="AC12" s="7" t="s">
        <v>32</v>
      </c>
      <c r="AD12" s="17">
        <v>539.9</v>
      </c>
      <c r="AE12" s="7"/>
    </row>
    <row r="13" spans="1:31" s="13" customFormat="1" x14ac:dyDescent="0.25">
      <c r="A13" s="54">
        <v>44620</v>
      </c>
      <c r="B13" s="17" t="s">
        <v>90</v>
      </c>
      <c r="C13" s="17" t="s">
        <v>92</v>
      </c>
      <c r="E13" s="6" t="s">
        <v>31</v>
      </c>
      <c r="F13" s="6" t="s">
        <v>36</v>
      </c>
      <c r="G13" s="13" t="s">
        <v>42</v>
      </c>
      <c r="H13" s="6" t="s">
        <v>40</v>
      </c>
      <c r="I13" s="28" t="s">
        <v>32</v>
      </c>
      <c r="J13" s="28" t="s">
        <v>32</v>
      </c>
      <c r="K13" s="29" t="s">
        <v>95</v>
      </c>
      <c r="L13" s="29" t="s">
        <v>32</v>
      </c>
      <c r="M13" s="26">
        <v>22222222</v>
      </c>
      <c r="N13" s="26">
        <v>22222222</v>
      </c>
      <c r="O13" s="27">
        <v>0</v>
      </c>
      <c r="P13" s="24">
        <v>44561</v>
      </c>
      <c r="Q13" s="24">
        <v>44589</v>
      </c>
      <c r="R13" s="16">
        <v>44606</v>
      </c>
      <c r="S13" s="26">
        <v>2</v>
      </c>
      <c r="T13" s="26">
        <v>16</v>
      </c>
      <c r="U13" s="26">
        <v>18</v>
      </c>
      <c r="V13" s="15">
        <v>39.99</v>
      </c>
      <c r="W13" s="31" t="s">
        <v>32</v>
      </c>
      <c r="X13" s="30" t="s">
        <v>32</v>
      </c>
      <c r="Y13" s="34">
        <v>44599</v>
      </c>
      <c r="Z13" s="33" t="s">
        <v>94</v>
      </c>
      <c r="AA13" s="33" t="s">
        <v>53</v>
      </c>
      <c r="AB13" s="21" t="s">
        <v>51</v>
      </c>
      <c r="AC13" s="7" t="s">
        <v>32</v>
      </c>
      <c r="AD13" s="17">
        <v>0.3</v>
      </c>
      <c r="AE13" s="7"/>
    </row>
    <row r="14" spans="1:31" x14ac:dyDescent="0.25">
      <c r="A14" s="54">
        <v>44620</v>
      </c>
      <c r="B14" s="17" t="s">
        <v>91</v>
      </c>
      <c r="C14" s="17" t="s">
        <v>93</v>
      </c>
      <c r="D14" s="17"/>
      <c r="E14" s="6" t="s">
        <v>31</v>
      </c>
      <c r="F14" s="6" t="s">
        <v>36</v>
      </c>
      <c r="G14" s="25" t="s">
        <v>42</v>
      </c>
      <c r="H14" s="6" t="s">
        <v>40</v>
      </c>
      <c r="I14" s="28" t="s">
        <v>32</v>
      </c>
      <c r="J14" s="28" t="s">
        <v>32</v>
      </c>
      <c r="K14" s="29" t="s">
        <v>97</v>
      </c>
      <c r="L14" s="29" t="s">
        <v>96</v>
      </c>
      <c r="M14" s="26">
        <v>4999058</v>
      </c>
      <c r="N14" s="26">
        <v>4999058</v>
      </c>
      <c r="O14" s="27">
        <v>0</v>
      </c>
      <c r="P14" s="24">
        <v>44578</v>
      </c>
      <c r="Q14" s="24">
        <v>44592</v>
      </c>
      <c r="R14" s="16">
        <v>44610</v>
      </c>
      <c r="S14" s="26">
        <v>5</v>
      </c>
      <c r="T14" s="26">
        <v>30</v>
      </c>
      <c r="U14" s="26">
        <v>35</v>
      </c>
      <c r="V14" s="15">
        <v>17.489999999999998</v>
      </c>
      <c r="W14" s="31" t="s">
        <v>32</v>
      </c>
      <c r="X14" s="30" t="s">
        <v>32</v>
      </c>
      <c r="Y14" s="34">
        <v>44606</v>
      </c>
      <c r="Z14" s="33" t="s">
        <v>43</v>
      </c>
      <c r="AA14" s="33" t="s">
        <v>53</v>
      </c>
      <c r="AB14" s="21" t="s">
        <v>67</v>
      </c>
      <c r="AC14" s="7" t="s">
        <v>32</v>
      </c>
      <c r="AD14" s="17">
        <v>0.35</v>
      </c>
      <c r="AE14" s="7"/>
    </row>
    <row r="15" spans="1:31" x14ac:dyDescent="0.25">
      <c r="A15" s="36"/>
      <c r="B15" s="36"/>
      <c r="C15" s="36"/>
      <c r="D15" s="36"/>
      <c r="E15" s="36"/>
      <c r="F15" s="37" t="s">
        <v>40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8"/>
    </row>
    <row r="16" spans="1:31" ht="17.25" customHeight="1" x14ac:dyDescent="0.25">
      <c r="A16" s="54">
        <v>44620</v>
      </c>
      <c r="B16" s="46" t="s">
        <v>98</v>
      </c>
      <c r="C16" s="42" t="s">
        <v>127</v>
      </c>
      <c r="D16" s="42"/>
      <c r="E16" s="39" t="s">
        <v>31</v>
      </c>
      <c r="F16" s="42" t="s">
        <v>36</v>
      </c>
      <c r="G16" s="47" t="s">
        <v>103</v>
      </c>
      <c r="H16" s="39" t="s">
        <v>40</v>
      </c>
      <c r="I16" s="40" t="s">
        <v>32</v>
      </c>
      <c r="J16" s="40" t="s">
        <v>32</v>
      </c>
      <c r="K16" s="42" t="s">
        <v>114</v>
      </c>
      <c r="L16" s="43" t="s">
        <v>115</v>
      </c>
      <c r="M16" s="48">
        <v>156729745</v>
      </c>
      <c r="N16" s="48">
        <v>156729745</v>
      </c>
      <c r="O16" s="49">
        <v>0</v>
      </c>
      <c r="P16" s="50">
        <v>44588</v>
      </c>
      <c r="Q16" s="50">
        <v>44592</v>
      </c>
      <c r="R16" s="50">
        <v>44600</v>
      </c>
      <c r="S16" s="51">
        <v>1</v>
      </c>
      <c r="T16" s="42">
        <f>U16-S16</f>
        <v>229</v>
      </c>
      <c r="U16" s="51">
        <v>230</v>
      </c>
      <c r="V16" s="51">
        <v>3600</v>
      </c>
      <c r="W16" s="42">
        <v>758152</v>
      </c>
      <c r="X16" s="43" t="s">
        <v>116</v>
      </c>
      <c r="Y16" s="44">
        <v>44596</v>
      </c>
      <c r="Z16" s="49" t="s">
        <v>35</v>
      </c>
      <c r="AA16" s="51" t="s">
        <v>34</v>
      </c>
      <c r="AB16" s="51" t="s">
        <v>109</v>
      </c>
      <c r="AC16" s="41" t="s">
        <v>32</v>
      </c>
      <c r="AD16" s="42">
        <v>128.52000000000001</v>
      </c>
      <c r="AE16" s="6"/>
    </row>
    <row r="17" spans="1:31" ht="15.75" customHeight="1" x14ac:dyDescent="0.25">
      <c r="A17" s="54">
        <v>44620</v>
      </c>
      <c r="B17" s="46" t="s">
        <v>99</v>
      </c>
      <c r="C17" s="42" t="s">
        <v>128</v>
      </c>
      <c r="D17" s="42"/>
      <c r="E17" s="39" t="s">
        <v>31</v>
      </c>
      <c r="F17" s="42" t="s">
        <v>36</v>
      </c>
      <c r="G17" s="47" t="s">
        <v>103</v>
      </c>
      <c r="H17" s="39" t="s">
        <v>40</v>
      </c>
      <c r="I17" s="40" t="s">
        <v>32</v>
      </c>
      <c r="J17" s="40" t="s">
        <v>32</v>
      </c>
      <c r="K17" s="42" t="s">
        <v>117</v>
      </c>
      <c r="L17" s="43" t="s">
        <v>118</v>
      </c>
      <c r="M17" s="48">
        <v>36364838</v>
      </c>
      <c r="N17" s="48">
        <v>0</v>
      </c>
      <c r="O17" s="49">
        <v>36364838</v>
      </c>
      <c r="P17" s="50">
        <v>44596</v>
      </c>
      <c r="Q17" s="50">
        <v>44600</v>
      </c>
      <c r="R17" s="50">
        <v>44608</v>
      </c>
      <c r="S17" s="51">
        <v>1</v>
      </c>
      <c r="T17" s="42">
        <f t="shared" ref="T17:T20" si="2">U17-S17</f>
        <v>865</v>
      </c>
      <c r="U17" s="51">
        <v>866</v>
      </c>
      <c r="V17" s="51">
        <v>3149.19</v>
      </c>
      <c r="W17" s="42">
        <v>93747</v>
      </c>
      <c r="X17" s="42" t="s">
        <v>119</v>
      </c>
      <c r="Y17" s="44">
        <v>44603</v>
      </c>
      <c r="Z17" s="51" t="s">
        <v>105</v>
      </c>
      <c r="AA17" s="51" t="s">
        <v>108</v>
      </c>
      <c r="AB17" s="51" t="s">
        <v>110</v>
      </c>
      <c r="AC17" s="41" t="s">
        <v>32</v>
      </c>
      <c r="AD17" s="42">
        <v>124.93</v>
      </c>
      <c r="AE17" s="6"/>
    </row>
    <row r="18" spans="1:31" x14ac:dyDescent="0.25">
      <c r="A18" s="54">
        <v>44620</v>
      </c>
      <c r="B18" s="52" t="s">
        <v>100</v>
      </c>
      <c r="C18" s="42" t="s">
        <v>129</v>
      </c>
      <c r="D18" s="42"/>
      <c r="E18" s="39" t="s">
        <v>31</v>
      </c>
      <c r="F18" s="42" t="s">
        <v>61</v>
      </c>
      <c r="G18" s="52" t="s">
        <v>104</v>
      </c>
      <c r="H18" s="39" t="s">
        <v>40</v>
      </c>
      <c r="I18" s="40" t="s">
        <v>32</v>
      </c>
      <c r="J18" s="40" t="s">
        <v>32</v>
      </c>
      <c r="K18" s="42" t="s">
        <v>120</v>
      </c>
      <c r="L18" s="42" t="s">
        <v>121</v>
      </c>
      <c r="M18" s="49">
        <v>4300000</v>
      </c>
      <c r="N18" s="49">
        <v>4300000</v>
      </c>
      <c r="O18" s="49">
        <v>0</v>
      </c>
      <c r="P18" s="50">
        <v>44580</v>
      </c>
      <c r="Q18" s="50">
        <v>44585</v>
      </c>
      <c r="R18" s="50">
        <v>44593</v>
      </c>
      <c r="S18" s="49">
        <v>10</v>
      </c>
      <c r="T18" s="42">
        <f t="shared" si="2"/>
        <v>41</v>
      </c>
      <c r="U18" s="49">
        <v>51</v>
      </c>
      <c r="V18" s="49">
        <v>21.93</v>
      </c>
      <c r="W18" s="42">
        <v>1822</v>
      </c>
      <c r="X18" s="42" t="s">
        <v>122</v>
      </c>
      <c r="Y18" s="44">
        <v>44588</v>
      </c>
      <c r="Z18" s="49" t="s">
        <v>106</v>
      </c>
      <c r="AA18" s="51" t="s">
        <v>33</v>
      </c>
      <c r="AB18" s="51" t="s">
        <v>111</v>
      </c>
      <c r="AC18" s="41" t="s">
        <v>32</v>
      </c>
      <c r="AD18" s="42">
        <v>1.5</v>
      </c>
      <c r="AE18" s="6"/>
    </row>
    <row r="19" spans="1:31" x14ac:dyDescent="0.25">
      <c r="A19" s="54">
        <v>44620</v>
      </c>
      <c r="B19" s="52" t="s">
        <v>101</v>
      </c>
      <c r="C19" s="42" t="s">
        <v>130</v>
      </c>
      <c r="D19" s="42"/>
      <c r="E19" s="39" t="s">
        <v>31</v>
      </c>
      <c r="F19" s="42" t="s">
        <v>61</v>
      </c>
      <c r="G19" s="52" t="s">
        <v>104</v>
      </c>
      <c r="H19" s="39" t="s">
        <v>40</v>
      </c>
      <c r="I19" s="40" t="s">
        <v>32</v>
      </c>
      <c r="J19" s="40" t="s">
        <v>32</v>
      </c>
      <c r="K19" s="42" t="s">
        <v>114</v>
      </c>
      <c r="L19" s="42" t="s">
        <v>123</v>
      </c>
      <c r="M19" s="49">
        <v>800000</v>
      </c>
      <c r="N19" s="49">
        <v>800000</v>
      </c>
      <c r="O19" s="49">
        <v>0</v>
      </c>
      <c r="P19" s="50">
        <v>44601</v>
      </c>
      <c r="Q19" s="50">
        <v>44603</v>
      </c>
      <c r="R19" s="50">
        <v>44613</v>
      </c>
      <c r="S19" s="49">
        <v>10</v>
      </c>
      <c r="T19" s="42">
        <f t="shared" si="2"/>
        <v>115</v>
      </c>
      <c r="U19" s="49">
        <v>125</v>
      </c>
      <c r="V19" s="49">
        <v>10</v>
      </c>
      <c r="W19" s="42">
        <v>437</v>
      </c>
      <c r="X19" s="42" t="s">
        <v>122</v>
      </c>
      <c r="Y19" s="44">
        <v>44608</v>
      </c>
      <c r="Z19" s="53" t="s">
        <v>35</v>
      </c>
      <c r="AA19" s="51" t="s">
        <v>34</v>
      </c>
      <c r="AB19" s="51" t="s">
        <v>112</v>
      </c>
      <c r="AC19" s="41" t="s">
        <v>32</v>
      </c>
      <c r="AD19" s="42">
        <v>0.4</v>
      </c>
      <c r="AE19" s="6"/>
    </row>
    <row r="20" spans="1:31" ht="23.25" customHeight="1" x14ac:dyDescent="0.25">
      <c r="A20" s="54">
        <v>44620</v>
      </c>
      <c r="B20" s="52" t="s">
        <v>102</v>
      </c>
      <c r="C20" s="42" t="s">
        <v>131</v>
      </c>
      <c r="D20" s="42"/>
      <c r="E20" s="39" t="s">
        <v>31</v>
      </c>
      <c r="F20" s="42" t="s">
        <v>61</v>
      </c>
      <c r="G20" s="52" t="s">
        <v>104</v>
      </c>
      <c r="H20" s="39" t="s">
        <v>40</v>
      </c>
      <c r="I20" s="40" t="s">
        <v>32</v>
      </c>
      <c r="J20" s="40" t="s">
        <v>32</v>
      </c>
      <c r="K20" s="42" t="s">
        <v>124</v>
      </c>
      <c r="L20" s="42" t="s">
        <v>125</v>
      </c>
      <c r="M20" s="49">
        <v>2771200</v>
      </c>
      <c r="N20" s="49">
        <v>2771200</v>
      </c>
      <c r="O20" s="49">
        <v>0</v>
      </c>
      <c r="P20" s="50">
        <v>44602</v>
      </c>
      <c r="Q20" s="50">
        <v>44607</v>
      </c>
      <c r="R20" s="50">
        <v>44615</v>
      </c>
      <c r="S20" s="49">
        <v>10</v>
      </c>
      <c r="T20" s="42">
        <f t="shared" si="2"/>
        <v>63</v>
      </c>
      <c r="U20" s="49">
        <v>73</v>
      </c>
      <c r="V20" s="49">
        <v>20.22</v>
      </c>
      <c r="W20" s="43" t="s">
        <v>126</v>
      </c>
      <c r="X20" s="42" t="s">
        <v>122</v>
      </c>
      <c r="Y20" s="44">
        <v>44610</v>
      </c>
      <c r="Z20" s="49" t="s">
        <v>107</v>
      </c>
      <c r="AA20" s="51" t="s">
        <v>34</v>
      </c>
      <c r="AB20" s="51" t="s">
        <v>113</v>
      </c>
      <c r="AC20" s="41" t="s">
        <v>32</v>
      </c>
      <c r="AD20" s="42">
        <v>0.5</v>
      </c>
      <c r="AE20" s="45"/>
    </row>
    <row r="21" spans="1:31" x14ac:dyDescent="0.25">
      <c r="A21" s="2"/>
      <c r="C21" s="2"/>
      <c r="K21" s="2"/>
      <c r="L21" s="2"/>
      <c r="P21" s="2"/>
      <c r="Q21" s="2"/>
      <c r="Y21" s="2"/>
      <c r="Z21" s="2"/>
      <c r="AA21" s="2"/>
      <c r="AB21" s="2"/>
    </row>
    <row r="22" spans="1:31" x14ac:dyDescent="0.25">
      <c r="A22" s="2"/>
      <c r="C22" s="2"/>
      <c r="K22" s="2"/>
      <c r="L22" s="2"/>
      <c r="P22" s="2"/>
      <c r="Q22" s="2"/>
      <c r="Y22" s="2"/>
      <c r="Z22" s="2"/>
      <c r="AA22" s="2"/>
      <c r="AB22" s="2"/>
    </row>
    <row r="23" spans="1:31" x14ac:dyDescent="0.25">
      <c r="A23" s="2"/>
      <c r="C23" s="2"/>
      <c r="K23" s="2"/>
      <c r="L23" s="2"/>
      <c r="P23" s="2"/>
      <c r="Q23" s="2"/>
      <c r="Y23" s="2"/>
      <c r="Z23" s="2"/>
      <c r="AA23" s="2"/>
      <c r="AB23" s="2"/>
    </row>
    <row r="24" spans="1:31" x14ac:dyDescent="0.25">
      <c r="A24" s="2"/>
      <c r="C24" s="2"/>
      <c r="K24" s="2"/>
      <c r="L24" s="2"/>
      <c r="P24" s="2"/>
      <c r="Q24" s="2"/>
      <c r="Y24" s="2"/>
      <c r="Z24" s="2"/>
      <c r="AA24" s="2"/>
      <c r="AB24" s="2"/>
    </row>
    <row r="25" spans="1:31" x14ac:dyDescent="0.25">
      <c r="A25" s="2"/>
      <c r="C25" s="2"/>
      <c r="K25" s="2"/>
      <c r="L25" s="2"/>
      <c r="P25" s="2"/>
      <c r="Q25" s="2"/>
      <c r="Y25" s="2"/>
      <c r="Z25" s="2"/>
      <c r="AA25" s="2"/>
      <c r="AB25" s="2"/>
    </row>
    <row r="26" spans="1:31" x14ac:dyDescent="0.25">
      <c r="A26" s="2"/>
      <c r="C26" s="2"/>
      <c r="K26" s="2"/>
      <c r="L26" s="2"/>
      <c r="P26" s="2"/>
      <c r="Q26" s="2"/>
      <c r="Y26" s="2"/>
      <c r="Z26" s="2"/>
      <c r="AA26" s="2"/>
      <c r="AB26" s="2"/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Jiten Patel (LISCO)</dc:creator>
  <cp:keywords/>
  <dc:description/>
  <cp:lastModifiedBy>Harsh Raval (PSD)</cp:lastModifiedBy>
  <cp:revision/>
  <dcterms:created xsi:type="dcterms:W3CDTF">2021-01-07T09:40:35Z</dcterms:created>
  <dcterms:modified xsi:type="dcterms:W3CDTF">2022-07-07T07:03:07Z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2022-07-07T07:03:07Z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5ff75973-2b32-42a1-ae25-5608ce0962c3</vt:lpwstr>
  </property>
  <property fmtid="{D5CDD505-2E9C-101B-9397-08002B2CF9AE}" pid="8" name="MSIP_Label_f4479928-bf72-407d-92c0-68909117d533_ContentBits">
    <vt:lpwstr>2</vt:lpwstr>
  </property>
</Properties>
</file>