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nseindialimited-my.sharepoint.com/personal/penamalavamshi_nse_co_in/Documents/Desktop/WORK/Website Update/Primary Markets Website Update/"/>
    </mc:Choice>
  </mc:AlternateContent>
  <xr:revisionPtr revIDLastSave="445" documentId="13_ncr:1_{C221CC02-CA3D-4585-B617-BE17B7F0E093}" xr6:coauthVersionLast="47" xr6:coauthVersionMax="47" xr10:uidLastSave="{08F3BDEF-F5EA-4B2B-B1C3-9BD8965729E5}"/>
  <bookViews>
    <workbookView xWindow="-110" yWindow="-110" windowWidth="19420" windowHeight="10300" xr2:uid="{9412371C-FC80-463F-A14C-1D9B3C8C5F7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7" i="1" l="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alcChain>
</file>

<file path=xl/sharedStrings.xml><?xml version="1.0" encoding="utf-8"?>
<sst xmlns="http://schemas.openxmlformats.org/spreadsheetml/2006/main" count="1258" uniqueCount="338">
  <si>
    <t>Sr. No.</t>
  </si>
  <si>
    <t>Company_Name</t>
  </si>
  <si>
    <t>Isin_Number</t>
  </si>
  <si>
    <t>Isin_Descriptor</t>
  </si>
  <si>
    <t>Sector</t>
  </si>
  <si>
    <t>Exchange</t>
  </si>
  <si>
    <t>Issue_Type</t>
  </si>
  <si>
    <t>Instrument_Type</t>
  </si>
  <si>
    <t>Date_of_Shareholding_
Meeting</t>
  </si>
  <si>
    <t>Relevant_Date</t>
  </si>
  <si>
    <t>Name Of The Registrar</t>
  </si>
  <si>
    <t>Merchant_Banker_Name</t>
  </si>
  <si>
    <t>Total_Issue_Size</t>
  </si>
  <si>
    <t>Fresh_Issue_Size</t>
  </si>
  <si>
    <t>Offer_For_Sale</t>
  </si>
  <si>
    <t>Issue_Open_Date</t>
  </si>
  <si>
    <t>Issue_Close_Date</t>
  </si>
  <si>
    <t>Listing_Date</t>
  </si>
  <si>
    <t>Face_Value</t>
  </si>
  <si>
    <t>Premium</t>
  </si>
  <si>
    <t>Issue_Price</t>
  </si>
  <si>
    <t>Issue_Size (In Crores)</t>
  </si>
  <si>
    <t>No_of_Allottees</t>
  </si>
  <si>
    <t>Category_of_Allottees</t>
  </si>
  <si>
    <t>Allotment Date</t>
  </si>
  <si>
    <t>State</t>
  </si>
  <si>
    <t>Region</t>
  </si>
  <si>
    <t>Industry</t>
  </si>
  <si>
    <t>Remark</t>
  </si>
  <si>
    <t>Issue Expense (Rs. In Million)</t>
  </si>
  <si>
    <t>LTP</t>
  </si>
  <si>
    <t>Aprameya Engineering Limited</t>
  </si>
  <si>
    <t>Trom Industries Limited</t>
  </si>
  <si>
    <t>Esprit Stones Limited</t>
  </si>
  <si>
    <t>S A Tech Software India Limited</t>
  </si>
  <si>
    <t>Akums Drugs and Pharmaceuticals Limited</t>
  </si>
  <si>
    <t>Ashapura Logistics Limited</t>
  </si>
  <si>
    <t>Bulkcorp International Limited</t>
  </si>
  <si>
    <t>Rajputana Industries Limited</t>
  </si>
  <si>
    <t>Sathlokhar Synergys E&amp;C Global Limited</t>
  </si>
  <si>
    <t>Utssav CZ Gold Jewels Limited</t>
  </si>
  <si>
    <t>Ceigall India Limited</t>
  </si>
  <si>
    <t>Dhariwalcorp Limited</t>
  </si>
  <si>
    <t>Ola Electric Mobility Limited</t>
  </si>
  <si>
    <t>Picturepost Studios Limited</t>
  </si>
  <si>
    <t>Brainbees Solutions Limited</t>
  </si>
  <si>
    <t>Unicommerce Esolutions Limited</t>
  </si>
  <si>
    <t>Aesthetik Engineers Limited</t>
  </si>
  <si>
    <t>Saraswati Saree Depot Limited</t>
  </si>
  <si>
    <t>Positron Energy Limited</t>
  </si>
  <si>
    <t>Sunlite Recycling Industries Limited</t>
  </si>
  <si>
    <t>Solve Plastic Products Limited</t>
  </si>
  <si>
    <t>Brace Port Logistics Limited</t>
  </si>
  <si>
    <t>Forcas Studio Limited</t>
  </si>
  <si>
    <t>Interarch Building Products Limited</t>
  </si>
  <si>
    <t>QVC Exports Limited</t>
  </si>
  <si>
    <t>Ideal Technoplast Industries Limited</t>
  </si>
  <si>
    <t>Orient Technologies Limited</t>
  </si>
  <si>
    <t>INE0LQG01010</t>
  </si>
  <si>
    <t>INE0SYV01018</t>
  </si>
  <si>
    <t>INE0SBP01018</t>
  </si>
  <si>
    <t>INE0BSN01013</t>
  </si>
  <si>
    <t>INE09XN01023</t>
  </si>
  <si>
    <t>INE0LAA01017</t>
  </si>
  <si>
    <t>INE0SZ301012</t>
  </si>
  <si>
    <t>INE0PCU01012</t>
  </si>
  <si>
    <t>INE0RFP01011</t>
  </si>
  <si>
    <t>INE06IJ01010</t>
  </si>
  <si>
    <t>INE0AG901020</t>
  </si>
  <si>
    <t>INE0YRN01017</t>
  </si>
  <si>
    <t>INE0LXG01040</t>
  </si>
  <si>
    <t>INE0YAL01017</t>
  </si>
  <si>
    <t>INE02RE01045</t>
  </si>
  <si>
    <t>INE00U401027</t>
  </si>
  <si>
    <t>INE0TSF01011</t>
  </si>
  <si>
    <t>INE0PQ101010</t>
  </si>
  <si>
    <t>INE0S3H01017</t>
  </si>
  <si>
    <t>INE0U2N01013</t>
  </si>
  <si>
    <t>INE0U0201016</t>
  </si>
  <si>
    <t>INE0R4Z01018</t>
  </si>
  <si>
    <t>INE0U2501017</t>
  </si>
  <si>
    <t>INE00M901018</t>
  </si>
  <si>
    <t>INE0KZF01015</t>
  </si>
  <si>
    <t>INE0T9I01011</t>
  </si>
  <si>
    <t>INE0PPK01015</t>
  </si>
  <si>
    <t xml:space="preserve">Private </t>
  </si>
  <si>
    <t>NSE</t>
  </si>
  <si>
    <t>BSE</t>
  </si>
  <si>
    <t>NSE SME IPO</t>
  </si>
  <si>
    <t>IPO</t>
  </si>
  <si>
    <t>Equity</t>
  </si>
  <si>
    <t>NA</t>
  </si>
  <si>
    <t>Gujarat</t>
  </si>
  <si>
    <t>Rajasthan</t>
  </si>
  <si>
    <t>Maharashtra</t>
  </si>
  <si>
    <t>Delhi</t>
  </si>
  <si>
    <t>Tamil Nadu</t>
  </si>
  <si>
    <t>Punjab</t>
  </si>
  <si>
    <t>Karnataka</t>
  </si>
  <si>
    <t>West Bengal</t>
  </si>
  <si>
    <t>Kerela</t>
  </si>
  <si>
    <t>Western</t>
  </si>
  <si>
    <t>Northern</t>
  </si>
  <si>
    <t>Southern</t>
  </si>
  <si>
    <t>Eastern</t>
  </si>
  <si>
    <t>Northen</t>
  </si>
  <si>
    <t>Medical Equipment &amp; Supplies</t>
  </si>
  <si>
    <t>Heavy Electrical Equipment</t>
  </si>
  <si>
    <t>Granites &amp; Marbles</t>
  </si>
  <si>
    <t>Computers - Software &amp; Consulting</t>
  </si>
  <si>
    <t>Pharmaceuticals</t>
  </si>
  <si>
    <t>Logistics Solution Provider</t>
  </si>
  <si>
    <t>Packaging</t>
  </si>
  <si>
    <t>Aluminium, Copper &amp; Zinc Products</t>
  </si>
  <si>
    <t>Civil Construction</t>
  </si>
  <si>
    <t>Gems, Jewellery And Watches</t>
  </si>
  <si>
    <t>Trading - Chemicals</t>
  </si>
  <si>
    <t>2/3 Wheelers</t>
  </si>
  <si>
    <t>Advertising &amp; Media Agencies</t>
  </si>
  <si>
    <t>E-Retail/ E-Commerce</t>
  </si>
  <si>
    <t>Software Products</t>
  </si>
  <si>
    <t>Garments &amp; Apparels</t>
  </si>
  <si>
    <t>Diversified Commercial Services</t>
  </si>
  <si>
    <t>Plastic Products - Industrial</t>
  </si>
  <si>
    <t>Ferro &amp; Silica Manganese</t>
  </si>
  <si>
    <t>IT Enabled Services</t>
  </si>
  <si>
    <t>Hem Securities Limited</t>
  </si>
  <si>
    <t>Link Intime India Private Limited</t>
  </si>
  <si>
    <t>Expert Global Consultants Private Limited</t>
  </si>
  <si>
    <t>Choice Capital Advisors Private Limited, Srujan Alpha Capital Advisors LLP</t>
  </si>
  <si>
    <t>GYR Capital Advisors Private Limited</t>
  </si>
  <si>
    <t>Axis Capital Limited, Citigroup Global Markets India Private Limited, ICICI Securities Limited, Ambit Private Limited</t>
  </si>
  <si>
    <t>Beeline Capital Advisors Private Limited</t>
  </si>
  <si>
    <t>Swastika Investmart Limited</t>
  </si>
  <si>
    <t>Holani Consultants Private Limited</t>
  </si>
  <si>
    <t>Choice Capital Advisors Private Limited</t>
  </si>
  <si>
    <t>JM Financial Limited, ICICI Securities Limited, IIFL Securities Limited</t>
  </si>
  <si>
    <t>Shreni Shares Limited</t>
  </si>
  <si>
    <t>Axis Capital Limited, Citigroup Global Markets India Private Limited, BofA Securities India Limited, ICICI Securities Limited, Kotak Mahindra Capital Colimited, SBI Capital Markets Limited, Goldman Sachs (India) Securities Private Limited, BOB Capital Markets Limited</t>
  </si>
  <si>
    <t>Avendus Capital Private Limited,JM Financial Limited,BofA Securities India Limited,Kotak Mahindra Capital Colimited,Morgan Stanley India Company Pvt Ltd,</t>
  </si>
  <si>
    <t>IIFL Securities Limited, CLSA India Private Limited</t>
  </si>
  <si>
    <t xml:space="preserve">
Narnolia Financial Services Limited
</t>
  </si>
  <si>
    <t>Unistone Capital Private Limited</t>
  </si>
  <si>
    <t>Finshore Management Services Limited</t>
  </si>
  <si>
    <t>Horizon Management Private Limited</t>
  </si>
  <si>
    <t>Axis Capital Limited, Ambit Private Limited</t>
  </si>
  <si>
    <t>Khandwala Securities Limited</t>
  </si>
  <si>
    <t>Elara Capital (India) Private Limited</t>
  </si>
  <si>
    <t>Bigshare Services Private Limited</t>
  </si>
  <si>
    <t>CAMEO CORPORATE SERVICES LIMITED</t>
  </si>
  <si>
    <t>MAS SERVICES LIMITED</t>
  </si>
  <si>
    <t>Integrated Registry Management Services Private Limited</t>
  </si>
  <si>
    <t>SKYLINE FINANCIAL SERVICES PVT. LTD.</t>
  </si>
  <si>
    <t>KFin Technologies Limited</t>
  </si>
  <si>
    <t>Purva Sharegistry (India) Private Limited</t>
  </si>
  <si>
    <t>Qualified Institutional Buyers, Market Makers, Non- Institutional  Bidders, Retail Individual Investors</t>
  </si>
  <si>
    <t>Qualified Institutional Buyers, Market Makers, Non- Institutional  Bidders, Retail Individual Investors, Employee Category</t>
  </si>
  <si>
    <t>Qualified Institutional Buyers, Non- Institutional  Bidders, Retail Individual Investors, Employee Category</t>
  </si>
  <si>
    <t>Qualified Institutional Buyers, Non- Institutional  Bidders, Retail Individual Investors</t>
  </si>
  <si>
    <t>Market Makers, Non- Institutional  Bidders, Retail Individual Investors</t>
  </si>
  <si>
    <t>Qualified Institutional Buyers, Market Makers, Non- Institutional  Bidders, Retail Individual Investors, Shareholders, Employee Category</t>
  </si>
  <si>
    <t>IRIS Business Services Limited</t>
  </si>
  <si>
    <t>D P ABHUSHAN LIMITED</t>
  </si>
  <si>
    <t>Vipul Limited</t>
  </si>
  <si>
    <t>HINDPRAKASH INDUSTRIES LIMITED</t>
  </si>
  <si>
    <t>Jay Jalaram Technologies Limited</t>
  </si>
  <si>
    <t>Sahana System Limited</t>
  </si>
  <si>
    <t>Pramara Promotions Limited</t>
  </si>
  <si>
    <t>Khfm Hospitality And Facility Management Services Limited</t>
  </si>
  <si>
    <t>Precision Metaliks Limited</t>
  </si>
  <si>
    <t>BCL INDUSTRIES LIMITED</t>
  </si>
  <si>
    <t>Virinchi Limited</t>
  </si>
  <si>
    <t>MAGNUM VENTURES LIMITED</t>
  </si>
  <si>
    <t>Salzer Electronics Ltd.</t>
  </si>
  <si>
    <t>EQUINOX INDIA DEVELOPMENTS LIMITED</t>
  </si>
  <si>
    <t>Jai Balaji Industries Limited</t>
  </si>
  <si>
    <t>Kamdhenu Limited</t>
  </si>
  <si>
    <t>Jyoti Structures Ltd.</t>
  </si>
  <si>
    <t>Rushil Decor Limited</t>
  </si>
  <si>
    <t>FLEXITUFF VENTURES INTERNATIONAL LIMITED</t>
  </si>
  <si>
    <t>Rama Steel Tubes Limited</t>
  </si>
  <si>
    <t>Foods &amp; Inns Ltd.</t>
  </si>
  <si>
    <t>Kamat Hotels (India) ltd.</t>
  </si>
  <si>
    <t>THOMAS SCOTT (INDIA) LIMITED</t>
  </si>
  <si>
    <t>Teamo Productions HQ Limited</t>
  </si>
  <si>
    <t>VIKAS LIFECARE LIMITED</t>
  </si>
  <si>
    <t>W.S. Industries (India) Ltd.</t>
  </si>
  <si>
    <t>Lyka Labs Ltd.</t>
  </si>
  <si>
    <t>BALU FORGE INDUSTRIES LIMITED</t>
  </si>
  <si>
    <t>Refex Industries Limited</t>
  </si>
  <si>
    <t>Krishna Defence And Allied Industries Limited</t>
  </si>
  <si>
    <t>Felix Industries Limited</t>
  </si>
  <si>
    <t>Swaraj Suiting Limited</t>
  </si>
  <si>
    <t>Kck Industries Limited</t>
  </si>
  <si>
    <t>Tara Chand InfraLogistic Solutions Limited</t>
  </si>
  <si>
    <t>Sabar Flex India Limited</t>
  </si>
  <si>
    <t>BSE &amp; NSE</t>
  </si>
  <si>
    <t>Preferential</t>
  </si>
  <si>
    <t>05-Jun-2024</t>
  </si>
  <si>
    <t>06-May-2024</t>
  </si>
  <si>
    <t>02-May-2024</t>
  </si>
  <si>
    <t>02-Apr-2024</t>
  </si>
  <si>
    <t>18-Mar-2024</t>
  </si>
  <si>
    <t>16-Feb-2024</t>
  </si>
  <si>
    <t>09-Mar-2024</t>
  </si>
  <si>
    <t>08-Feb-2024</t>
  </si>
  <si>
    <t>30-Jan-2023</t>
  </si>
  <si>
    <t>30-Dec-2022</t>
  </si>
  <si>
    <t>27-Jan-2024</t>
  </si>
  <si>
    <t>28-Dec-2023</t>
  </si>
  <si>
    <t>02-Jul-2023</t>
  </si>
  <si>
    <t>02-Jun-2023</t>
  </si>
  <si>
    <t>31-May-2023</t>
  </si>
  <si>
    <t>28-Apr-2023</t>
  </si>
  <si>
    <t>04-Mar-2023</t>
  </si>
  <si>
    <t>02-Feb-2023</t>
  </si>
  <si>
    <t>03-Jul-2023</t>
  </si>
  <si>
    <t>01-Aug-2024</t>
  </si>
  <si>
    <t>05-Aug-2024</t>
  </si>
  <si>
    <t>14-Aug-2024</t>
  </si>
  <si>
    <t>19-Aug-2024</t>
  </si>
  <si>
    <t>23-Aug-2024</t>
  </si>
  <si>
    <t>Non-Promoters</t>
  </si>
  <si>
    <t>Promoter and Non-Promoters</t>
  </si>
  <si>
    <t>Non-promoter</t>
  </si>
  <si>
    <t>Promoter/Non-Promoter</t>
  </si>
  <si>
    <t>Promoters</t>
  </si>
  <si>
    <t>Promoter</t>
  </si>
  <si>
    <t>Adani Energy Solutions Limited</t>
  </si>
  <si>
    <t>Morepen Laboratories Ltd.</t>
  </si>
  <si>
    <t>Zodiac Energy Limited</t>
  </si>
  <si>
    <t>KPI Green Energy Limited</t>
  </si>
  <si>
    <t>Poly Medicure Ltd</t>
  </si>
  <si>
    <t>Zen Technologies Ltd.</t>
  </si>
  <si>
    <t>PDS LIMITED</t>
  </si>
  <si>
    <t>BSE/NSE</t>
  </si>
  <si>
    <t>QIP</t>
  </si>
  <si>
    <t>SBI Capital Markets Limited, Jefferies India Private Limited, ICICI Securities Limited</t>
  </si>
  <si>
    <t>Motilal Oswal Investment Advisors Limited</t>
  </si>
  <si>
    <t>BEELINE CAPITAL ADVISORS PRIVATE LIMITED</t>
  </si>
  <si>
    <t>SBI Capital Markets Limited</t>
  </si>
  <si>
    <t>SBI Capital Markets limited , IIFL Securities</t>
  </si>
  <si>
    <t>Motilal Oswal Investment Advisors Limited, ICICI Securities Limited, Nuwama Wealth Management Limited</t>
  </si>
  <si>
    <t>JM Financial Limited,  Ambit Private Limited</t>
  </si>
  <si>
    <t>Residential, Commercial Projects</t>
  </si>
  <si>
    <t>Dyes And Pigments</t>
  </si>
  <si>
    <t>Diversified Retail</t>
  </si>
  <si>
    <t>Auto Components &amp; Equipments</t>
  </si>
  <si>
    <t>Edible Oil</t>
  </si>
  <si>
    <t>Paper &amp; Paper Products</t>
  </si>
  <si>
    <t>Other Electrical Equipment</t>
  </si>
  <si>
    <t>Iron &amp; Steel</t>
  </si>
  <si>
    <t>Iron &amp; Steel Products</t>
  </si>
  <si>
    <t>Plywood Boards/ Laminates</t>
  </si>
  <si>
    <t>Other Textile Products</t>
  </si>
  <si>
    <t>Packaged Foods</t>
  </si>
  <si>
    <t>Hotels &amp; Resorts</t>
  </si>
  <si>
    <t>Trading &amp; Distributors</t>
  </si>
  <si>
    <t>Industrial Products</t>
  </si>
  <si>
    <t>Industrial Gases</t>
  </si>
  <si>
    <t>Aerospace &amp; Defense</t>
  </si>
  <si>
    <t>Water Supply &amp; Management</t>
  </si>
  <si>
    <t>Other Agricultural Products</t>
  </si>
  <si>
    <t>Power Distribution</t>
  </si>
  <si>
    <t>Power Generation</t>
  </si>
  <si>
    <t xml:space="preserve">Medical Equipment &amp; Supplies </t>
  </si>
  <si>
    <t>Trading - Textile Products</t>
  </si>
  <si>
    <t>Bhandari Hosiery Exports Ltd.</t>
  </si>
  <si>
    <t>Nandani Creation Limited</t>
  </si>
  <si>
    <t>MITCON Consultancy &amp; Engineering Services Limited</t>
  </si>
  <si>
    <t>Indowind Energy Ltd.</t>
  </si>
  <si>
    <t>TATA CONSUMER PRODUCTS LIMITED</t>
  </si>
  <si>
    <t>INVENTURE GROWTH &amp; SECURITIES LIMITED</t>
  </si>
  <si>
    <t>Consulting Services</t>
  </si>
  <si>
    <t>Tea &amp; Coffee</t>
  </si>
  <si>
    <t>Stockbroking &amp; Allied</t>
  </si>
  <si>
    <t>Rights</t>
  </si>
  <si>
    <t>INE474E01029</t>
  </si>
  <si>
    <t>INE696V01013</t>
  </si>
  <si>
    <t>INE828O01033</t>
  </si>
  <si>
    <t>INE227G01018</t>
  </si>
  <si>
    <t>INE192A01025</t>
  </si>
  <si>
    <t>INE878H01024</t>
  </si>
  <si>
    <t>WEST BENGAL</t>
  </si>
  <si>
    <t>INE864K01010</t>
  </si>
  <si>
    <t>INE266Y01019</t>
  </si>
  <si>
    <t>Madhya Pradesh</t>
  </si>
  <si>
    <t>Central</t>
  </si>
  <si>
    <t>INE946H01037</t>
  </si>
  <si>
    <t>INE05X901010</t>
  </si>
  <si>
    <t>INE0J6801010</t>
  </si>
  <si>
    <t>INE0LEX01011</t>
  </si>
  <si>
    <t>INE0O7A01017</t>
  </si>
  <si>
    <t>INE00UG01014</t>
  </si>
  <si>
    <t>INE0HKW01018</t>
  </si>
  <si>
    <t>Telangana</t>
  </si>
  <si>
    <t>INE412G01024</t>
  </si>
  <si>
    <t>INE539B01017</t>
  </si>
  <si>
    <t>INE387I01016</t>
  </si>
  <si>
    <t>INE457F01013</t>
  </si>
  <si>
    <t>INE069I01010</t>
  </si>
  <si>
    <t>Haryana</t>
  </si>
  <si>
    <t>INE091G01018</t>
  </si>
  <si>
    <t>INE390H01012</t>
  </si>
  <si>
    <t>INE197A01024</t>
  </si>
  <si>
    <t>INE573K01017</t>
  </si>
  <si>
    <t>INE060J01017</t>
  </si>
  <si>
    <t>INE230R01035</t>
  </si>
  <si>
    <t>INE976E01023</t>
  </si>
  <si>
    <t>INE967C01018</t>
  </si>
  <si>
    <t>INE480M01011</t>
  </si>
  <si>
    <t>INE065J01024</t>
  </si>
  <si>
    <t>INE161L01027</t>
  </si>
  <si>
    <t>INE100D01014</t>
  </si>
  <si>
    <t>INE933A01014</t>
  </si>
  <si>
    <t>INE011E01029</t>
  </si>
  <si>
    <t>INE056I01025</t>
  </si>
  <si>
    <t>INE0J5601015</t>
  </si>
  <si>
    <t>INE901X01013</t>
  </si>
  <si>
    <t>INE0GMR01016</t>
  </si>
  <si>
    <t>INE0J1E01019</t>
  </si>
  <si>
    <t>Chandigarh</t>
  </si>
  <si>
    <t>INE555Z01012</t>
  </si>
  <si>
    <t>INE0DZ101013</t>
  </si>
  <si>
    <t>INE931S01010</t>
  </si>
  <si>
    <t>INE083A01026</t>
  </si>
  <si>
    <t>Himachal Pradesh</t>
  </si>
  <si>
    <t>INE761Y01019</t>
  </si>
  <si>
    <t>INE542W01025</t>
  </si>
  <si>
    <t>INE205C01021</t>
  </si>
  <si>
    <t>INE251B01027</t>
  </si>
  <si>
    <t>INE111Q01021</t>
  </si>
  <si>
    <t>LINK INTIME INDIA PVT LTD</t>
  </si>
  <si>
    <t>BIGSHARE SERVICES PRIVATE LIMITED</t>
  </si>
  <si>
    <t>SRUJAN ALPHA CAPITAL ADVISORS LLP</t>
  </si>
  <si>
    <t>Srujan AlphaCapitalAdvisors LLP</t>
  </si>
  <si>
    <t>Srujan Alpha Capital Advisors LLP</t>
  </si>
  <si>
    <t>Kotak Mahindra Capital Company Limited and Axis Capital Limited and HSBC Securities and Capital Markets India Private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</si>
</sst>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 #,##0.00_ ;_ * \-#,##0.00_ ;_ * &quot;-&quot;??_ ;_ @_ "/>
    <numFmt numFmtId="164" formatCode="_(* #,##0_);_(* \(#,##0\);_(* &quot;-&quot;??_);_(@_)"/>
  </numFmts>
  <fonts count="12" x14ac:knownFonts="1">
    <font>
      <sz val="11"/>
      <color theme="1"/>
      <name val="Aptos Narrow"/>
      <family val="2"/>
      <scheme val="minor"/>
    </font>
    <font>
      <sz val="11"/>
      <color theme="1"/>
      <name val="Aptos Narrow"/>
      <family val="2"/>
      <scheme val="minor"/>
    </font>
    <font>
      <b/>
      <sz val="11"/>
      <color theme="1" tint="4.9989318521683403E-2"/>
      <name val="Times New Roman"/>
      <family val="1"/>
    </font>
    <font>
      <b/>
      <sz val="11"/>
      <name val="Times New Roman"/>
      <family val="1"/>
    </font>
    <font>
      <sz val="11"/>
      <color theme="1"/>
      <name val="Times New Roman"/>
      <family val="1"/>
    </font>
    <font>
      <sz val="11"/>
      <color theme="1" tint="4.9989318521683403E-2"/>
      <name val="Times New Roman"/>
      <family val="1"/>
    </font>
    <font>
      <sz val="11"/>
      <name val="Times New Roman"/>
      <family val="1"/>
    </font>
    <font>
      <sz val="11"/>
      <color theme="1"/>
      <name val="Calibri"/>
      <family val="2"/>
    </font>
    <font>
      <sz val="11"/>
      <name val="Aptos Narrow"/>
      <family val="2"/>
      <scheme val="minor"/>
    </font>
    <font>
      <sz val="11"/>
      <name val="Calibri"/>
      <family val="2"/>
    </font>
    <font>
      <sz val="9"/>
      <color rgb="FF000000"/>
      <name val="Arial"/>
      <family val="2"/>
    </font>
    <font>
      <sz val="12"/>
      <color theme="1"/>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4" fillId="0" borderId="1" xfId="0" applyFont="1" applyBorder="1" applyAlignment="1">
      <alignment horizontal="center"/>
    </xf>
    <xf numFmtId="0" fontId="4" fillId="0" borderId="1" xfId="0" applyFont="1" applyBorder="1" applyAlignment="1">
      <alignment horizontal="center" wrapText="1"/>
    </xf>
    <xf numFmtId="0" fontId="5" fillId="0" borderId="1" xfId="0" applyFont="1" applyBorder="1" applyAlignment="1">
      <alignment horizontal="center" vertical="center"/>
    </xf>
    <xf numFmtId="3" fontId="4" fillId="0" borderId="1" xfId="0" applyNumberFormat="1" applyFont="1" applyBorder="1" applyAlignment="1">
      <alignment horizontal="right"/>
    </xf>
    <xf numFmtId="0" fontId="4" fillId="0" borderId="1" xfId="0" applyFont="1" applyBorder="1" applyAlignment="1">
      <alignment horizontal="right"/>
    </xf>
    <xf numFmtId="14" fontId="4" fillId="0" borderId="1" xfId="0" applyNumberFormat="1" applyFont="1" applyBorder="1" applyAlignment="1">
      <alignment horizontal="center"/>
    </xf>
    <xf numFmtId="2" fontId="4" fillId="0" borderId="1" xfId="1" applyNumberFormat="1" applyFont="1" applyFill="1" applyBorder="1" applyAlignment="1">
      <alignment horizontal="center"/>
    </xf>
    <xf numFmtId="0" fontId="4" fillId="0" borderId="1" xfId="0" applyFont="1" applyBorder="1"/>
    <xf numFmtId="0" fontId="4" fillId="0" borderId="0" xfId="0" applyFont="1"/>
    <xf numFmtId="0" fontId="6" fillId="0" borderId="1" xfId="0" applyFont="1" applyBorder="1" applyAlignment="1">
      <alignment horizontal="center" vertical="center"/>
    </xf>
    <xf numFmtId="164" fontId="4" fillId="0" borderId="1" xfId="0" applyNumberFormat="1" applyFont="1" applyBorder="1" applyAlignment="1">
      <alignment horizontal="right" vertical="center"/>
    </xf>
    <xf numFmtId="15" fontId="4" fillId="0" borderId="1" xfId="0" applyNumberFormat="1" applyFont="1" applyBorder="1"/>
    <xf numFmtId="0" fontId="6" fillId="0" borderId="1" xfId="0" applyFont="1" applyBorder="1" applyAlignment="1">
      <alignment horizontal="center" vertical="center" wrapText="1"/>
    </xf>
    <xf numFmtId="0" fontId="6" fillId="0" borderId="1" xfId="0" applyFont="1" applyBorder="1"/>
    <xf numFmtId="2" fontId="6" fillId="0" borderId="1" xfId="0" applyNumberFormat="1" applyFont="1" applyBorder="1"/>
    <xf numFmtId="4" fontId="6" fillId="0" borderId="1" xfId="0" applyNumberFormat="1" applyFont="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top"/>
    </xf>
    <xf numFmtId="0" fontId="0" fillId="0" borderId="1" xfId="0" applyBorder="1"/>
    <xf numFmtId="0" fontId="0" fillId="0" borderId="1" xfId="0" applyBorder="1" applyAlignment="1">
      <alignment horizontal="center"/>
    </xf>
    <xf numFmtId="0" fontId="0" fillId="0" borderId="1" xfId="0" applyBorder="1" applyAlignment="1">
      <alignment horizontal="center" wrapText="1"/>
    </xf>
    <xf numFmtId="0" fontId="0" fillId="0" borderId="2" xfId="0" applyBorder="1" applyAlignment="1">
      <alignment horizontal="left" wrapText="1"/>
    </xf>
    <xf numFmtId="0" fontId="0" fillId="0" borderId="2" xfId="0" applyBorder="1" applyAlignment="1">
      <alignment horizontal="left"/>
    </xf>
    <xf numFmtId="0" fontId="0" fillId="0" borderId="1" xfId="0" applyBorder="1" applyAlignment="1">
      <alignment horizontal="left" wrapText="1"/>
    </xf>
    <xf numFmtId="0" fontId="0" fillId="0" borderId="3" xfId="0" applyBorder="1" applyAlignment="1">
      <alignment horizontal="left" wrapText="1"/>
    </xf>
    <xf numFmtId="0" fontId="5" fillId="0" borderId="3" xfId="0" applyFont="1" applyBorder="1" applyAlignment="1">
      <alignment horizontal="center" vertical="center"/>
    </xf>
    <xf numFmtId="0" fontId="0" fillId="0" borderId="4" xfId="0" applyBorder="1" applyAlignment="1">
      <alignment horizontal="left"/>
    </xf>
    <xf numFmtId="0" fontId="5" fillId="0" borderId="4" xfId="0" applyFont="1" applyBorder="1" applyAlignment="1">
      <alignment horizontal="center" vertical="center"/>
    </xf>
    <xf numFmtId="0" fontId="0" fillId="0" borderId="1" xfId="0" applyBorder="1" applyAlignment="1">
      <alignment horizontal="right" wrapText="1"/>
    </xf>
    <xf numFmtId="0" fontId="0" fillId="0" borderId="1" xfId="0" applyBorder="1" applyAlignment="1">
      <alignment horizontal="right"/>
    </xf>
    <xf numFmtId="14" fontId="0" fillId="0" borderId="1" xfId="0" applyNumberFormat="1" applyBorder="1" applyAlignment="1">
      <alignment horizontal="center"/>
    </xf>
    <xf numFmtId="14" fontId="7" fillId="0" borderId="1" xfId="0" applyNumberFormat="1" applyFont="1" applyBorder="1" applyAlignment="1">
      <alignment horizontal="center"/>
    </xf>
    <xf numFmtId="2" fontId="0" fillId="0" borderId="1" xfId="0" applyNumberFormat="1" applyBorder="1" applyAlignment="1">
      <alignment horizontal="center"/>
    </xf>
    <xf numFmtId="2" fontId="0" fillId="0" borderId="1" xfId="0" applyNumberFormat="1" applyBorder="1" applyAlignment="1">
      <alignment horizontal="center" wrapText="1"/>
    </xf>
    <xf numFmtId="0" fontId="8" fillId="0" borderId="1" xfId="0" applyFont="1" applyBorder="1"/>
    <xf numFmtId="14" fontId="0" fillId="0" borderId="1" xfId="0" applyNumberFormat="1" applyBorder="1" applyAlignment="1">
      <alignment horizontal="center" wrapText="1"/>
    </xf>
    <xf numFmtId="14" fontId="9" fillId="0" borderId="1" xfId="0" applyNumberFormat="1" applyFont="1" applyBorder="1" applyAlignment="1">
      <alignment horizontal="center" vertical="center"/>
    </xf>
    <xf numFmtId="0" fontId="9" fillId="0" borderId="0" xfId="0" applyFont="1" applyAlignment="1">
      <alignment horizontal="left" vertical="center" wrapText="1"/>
    </xf>
    <xf numFmtId="0" fontId="0" fillId="0" borderId="0" xfId="0" applyAlignment="1">
      <alignment horizontal="left"/>
    </xf>
    <xf numFmtId="0" fontId="0" fillId="0" borderId="5" xfId="0" applyBorder="1"/>
    <xf numFmtId="0" fontId="0" fillId="0" borderId="5" xfId="0" applyBorder="1" applyAlignment="1">
      <alignment horizontal="left" wrapText="1"/>
    </xf>
    <xf numFmtId="0" fontId="9" fillId="0" borderId="5" xfId="0" applyFont="1" applyBorder="1" applyAlignment="1">
      <alignment horizontal="left"/>
    </xf>
    <xf numFmtId="0" fontId="0" fillId="0" borderId="5" xfId="0" applyBorder="1" applyAlignment="1">
      <alignment horizontal="left" vertical="top" wrapText="1"/>
    </xf>
    <xf numFmtId="15" fontId="0" fillId="0" borderId="1" xfId="0" applyNumberFormat="1" applyBorder="1" applyAlignment="1">
      <alignment horizontal="center"/>
    </xf>
    <xf numFmtId="0" fontId="0" fillId="0" borderId="1" xfId="0" applyBorder="1" applyAlignment="1">
      <alignment horizontal="left"/>
    </xf>
    <xf numFmtId="0" fontId="4" fillId="0" borderId="1" xfId="0" applyFont="1" applyBorder="1" applyAlignment="1">
      <alignment horizontal="left"/>
    </xf>
    <xf numFmtId="0" fontId="0" fillId="0" borderId="0" xfId="0" applyAlignment="1">
      <alignment horizontal="center"/>
    </xf>
    <xf numFmtId="0" fontId="0" fillId="0" borderId="0" xfId="0" applyAlignment="1">
      <alignment horizontal="center" wrapText="1"/>
    </xf>
    <xf numFmtId="0" fontId="11" fillId="0" borderId="1" xfId="0" applyFont="1" applyBorder="1" applyAlignment="1">
      <alignment horizontal="center"/>
    </xf>
    <xf numFmtId="15" fontId="0" fillId="0" borderId="1" xfId="0" applyNumberFormat="1" applyBorder="1"/>
    <xf numFmtId="0" fontId="10" fillId="0" borderId="0" xfId="0" applyFont="1" applyAlignment="1">
      <alignment horizontal="center"/>
    </xf>
    <xf numFmtId="3" fontId="0" fillId="0" borderId="1" xfId="0" applyNumberFormat="1" applyBorder="1" applyAlignment="1">
      <alignment horizontal="right"/>
    </xf>
    <xf numFmtId="4" fontId="0" fillId="0" borderId="1" xfId="0" applyNumberFormat="1" applyBorder="1" applyAlignment="1">
      <alignment horizontal="right"/>
    </xf>
  </cellXfs>
  <cellStyles count="2">
    <cellStyle name="Comma 2" xfId="1" xr:uid="{63B94909-02A0-43EB-AA8F-4826EFDE77B2}"/>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8BC162A9-F2D3-4437-BBF5-AB51F06098E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2A10F-71D9-4ACC-8B4B-AEB6946E38C0}">
  <sheetPr codeName="Sheet1"/>
  <dimension ref="A1:AE88"/>
  <sheetViews>
    <sheetView tabSelected="1" workbookViewId="0">
      <selection activeCell="AD29" sqref="AD29"/>
    </sheetView>
  </sheetViews>
  <sheetFormatPr defaultColWidth="9.453125" defaultRowHeight="14.5" x14ac:dyDescent="0.35"/>
  <cols>
    <col min="1" max="1" width="12.453125" bestFit="1" customWidth="1"/>
    <col min="2" max="2" width="50.54296875" bestFit="1" customWidth="1"/>
    <col min="3" max="3" width="15.1796875" bestFit="1" customWidth="1"/>
    <col min="4" max="4" width="14.36328125" bestFit="1" customWidth="1"/>
    <col min="5" max="5" width="7.1796875" bestFit="1" customWidth="1"/>
    <col min="6" max="6" width="9.36328125" bestFit="1" customWidth="1"/>
    <col min="7" max="7" width="13.453125" bestFit="1" customWidth="1"/>
    <col min="8" max="8" width="15.90625" bestFit="1" customWidth="1"/>
    <col min="9" max="9" width="21.54296875" bestFit="1" customWidth="1"/>
    <col min="10" max="10" width="13.6328125" bestFit="1" customWidth="1"/>
    <col min="11" max="11" width="48.08984375" bestFit="1" customWidth="1"/>
    <col min="12" max="12" width="225.81640625" bestFit="1" customWidth="1"/>
    <col min="13" max="13" width="15.453125" bestFit="1" customWidth="1"/>
    <col min="14" max="14" width="15.54296875" bestFit="1" customWidth="1"/>
    <col min="15" max="15" width="14.1796875" bestFit="1" customWidth="1"/>
    <col min="16" max="16" width="16.08984375" bestFit="1" customWidth="1"/>
    <col min="17" max="17" width="16.1796875" bestFit="1" customWidth="1"/>
    <col min="18" max="18" width="12" bestFit="1" customWidth="1"/>
    <col min="19" max="19" width="10.90625" bestFit="1" customWidth="1"/>
    <col min="20" max="20" width="8.90625" bestFit="1" customWidth="1"/>
    <col min="21" max="21" width="10.6328125" bestFit="1" customWidth="1"/>
    <col min="22" max="22" width="20.08984375" bestFit="1" customWidth="1"/>
    <col min="23" max="23" width="15" bestFit="1" customWidth="1"/>
    <col min="24" max="24" width="105.1796875" bestFit="1" customWidth="1"/>
    <col min="25" max="25" width="14.36328125" bestFit="1" customWidth="1"/>
    <col min="26" max="26" width="17.54296875" customWidth="1"/>
    <col min="27" max="27" width="14.453125" customWidth="1"/>
    <col min="28" max="28" width="38.54296875" customWidth="1"/>
    <col min="29" max="29" width="15.54296875" customWidth="1"/>
    <col min="30" max="30" width="18.453125" customWidth="1"/>
    <col min="31" max="31" width="14" customWidth="1"/>
    <col min="32" max="32" width="14.54296875" customWidth="1"/>
    <col min="34" max="34" width="14" bestFit="1" customWidth="1"/>
    <col min="43" max="44" width="9.54296875" bestFit="1" customWidth="1"/>
  </cols>
  <sheetData>
    <row r="1" spans="1:31" s="19" customFormat="1" ht="28" x14ac:dyDescent="0.35">
      <c r="A1" s="17" t="s">
        <v>0</v>
      </c>
      <c r="B1" s="18" t="s">
        <v>1</v>
      </c>
      <c r="C1" s="18" t="s">
        <v>2</v>
      </c>
      <c r="D1" s="18" t="s">
        <v>3</v>
      </c>
      <c r="E1" s="18" t="s">
        <v>4</v>
      </c>
      <c r="F1" s="18" t="s">
        <v>5</v>
      </c>
      <c r="G1" s="18" t="s">
        <v>6</v>
      </c>
      <c r="H1" s="18" t="s">
        <v>7</v>
      </c>
      <c r="I1" s="17" t="s">
        <v>8</v>
      </c>
      <c r="J1" s="18" t="s">
        <v>9</v>
      </c>
      <c r="K1" s="18" t="s">
        <v>10</v>
      </c>
      <c r="L1" s="18" t="s">
        <v>11</v>
      </c>
      <c r="M1" s="18" t="s">
        <v>12</v>
      </c>
      <c r="N1" s="18" t="s">
        <v>13</v>
      </c>
      <c r="O1" s="18" t="s">
        <v>14</v>
      </c>
      <c r="P1" s="18" t="s">
        <v>15</v>
      </c>
      <c r="Q1" s="18" t="s">
        <v>16</v>
      </c>
      <c r="R1" s="18" t="s">
        <v>17</v>
      </c>
      <c r="S1" s="18" t="s">
        <v>18</v>
      </c>
      <c r="T1" s="18" t="s">
        <v>19</v>
      </c>
      <c r="U1" s="18" t="s">
        <v>20</v>
      </c>
      <c r="V1" s="17" t="s">
        <v>21</v>
      </c>
      <c r="W1" s="17" t="s">
        <v>22</v>
      </c>
      <c r="X1" s="17" t="s">
        <v>23</v>
      </c>
      <c r="Y1" s="18" t="s">
        <v>24</v>
      </c>
      <c r="Z1" s="18" t="s">
        <v>25</v>
      </c>
      <c r="AA1" s="18" t="s">
        <v>26</v>
      </c>
      <c r="AB1" s="18" t="s">
        <v>27</v>
      </c>
      <c r="AC1" s="18" t="s">
        <v>28</v>
      </c>
      <c r="AD1" s="17" t="s">
        <v>29</v>
      </c>
      <c r="AE1" s="18" t="s">
        <v>30</v>
      </c>
    </row>
    <row r="2" spans="1:31" x14ac:dyDescent="0.35">
      <c r="A2" s="8">
        <v>1</v>
      </c>
      <c r="B2" s="2" t="s">
        <v>31</v>
      </c>
      <c r="C2" s="1" t="s">
        <v>58</v>
      </c>
      <c r="D2" s="8"/>
      <c r="E2" s="1" t="s">
        <v>85</v>
      </c>
      <c r="F2" s="1" t="s">
        <v>86</v>
      </c>
      <c r="G2" s="2" t="s">
        <v>88</v>
      </c>
      <c r="H2" s="3" t="s">
        <v>90</v>
      </c>
      <c r="I2" s="1" t="s">
        <v>91</v>
      </c>
      <c r="J2" s="1" t="s">
        <v>91</v>
      </c>
      <c r="K2" s="8" t="s">
        <v>127</v>
      </c>
      <c r="L2" s="8" t="s">
        <v>126</v>
      </c>
      <c r="M2" s="11">
        <v>5040000</v>
      </c>
      <c r="N2" s="4">
        <v>5040000</v>
      </c>
      <c r="O2" s="5">
        <v>0</v>
      </c>
      <c r="P2" s="6">
        <v>45498</v>
      </c>
      <c r="Q2" s="6">
        <v>45502</v>
      </c>
      <c r="R2" s="6">
        <v>45505</v>
      </c>
      <c r="S2" s="1">
        <v>10</v>
      </c>
      <c r="T2" s="1">
        <v>48</v>
      </c>
      <c r="U2" s="1">
        <v>58</v>
      </c>
      <c r="V2" s="7">
        <v>29.231999999999999</v>
      </c>
      <c r="W2" s="8">
        <v>1205</v>
      </c>
      <c r="X2" s="10" t="s">
        <v>155</v>
      </c>
      <c r="Y2" s="12">
        <v>45503</v>
      </c>
      <c r="Z2" s="1" t="s">
        <v>92</v>
      </c>
      <c r="AA2" s="1" t="s">
        <v>101</v>
      </c>
      <c r="AB2" s="1" t="s">
        <v>106</v>
      </c>
      <c r="AC2" s="8"/>
      <c r="AD2" s="8">
        <v>45.47</v>
      </c>
      <c r="AE2" s="9"/>
    </row>
    <row r="3" spans="1:31" x14ac:dyDescent="0.35">
      <c r="A3" s="8">
        <v>2</v>
      </c>
      <c r="B3" s="2" t="s">
        <v>32</v>
      </c>
      <c r="C3" s="1" t="s">
        <v>59</v>
      </c>
      <c r="D3" s="8"/>
      <c r="E3" s="1" t="s">
        <v>85</v>
      </c>
      <c r="F3" s="1" t="s">
        <v>86</v>
      </c>
      <c r="G3" s="2" t="s">
        <v>88</v>
      </c>
      <c r="H3" s="3" t="s">
        <v>90</v>
      </c>
      <c r="I3" s="1" t="s">
        <v>91</v>
      </c>
      <c r="J3" s="1" t="s">
        <v>91</v>
      </c>
      <c r="K3" s="8" t="s">
        <v>153</v>
      </c>
      <c r="L3" s="8" t="s">
        <v>128</v>
      </c>
      <c r="M3" s="11">
        <v>2727600</v>
      </c>
      <c r="N3" s="4">
        <v>2727600</v>
      </c>
      <c r="O3" s="5">
        <v>0</v>
      </c>
      <c r="P3" s="6">
        <v>45498</v>
      </c>
      <c r="Q3" s="6">
        <v>45502</v>
      </c>
      <c r="R3" s="6">
        <v>45505</v>
      </c>
      <c r="S3" s="1">
        <v>10</v>
      </c>
      <c r="T3" s="1">
        <v>105</v>
      </c>
      <c r="U3" s="1">
        <v>115</v>
      </c>
      <c r="V3" s="7">
        <v>31.3674</v>
      </c>
      <c r="W3" s="8">
        <v>1164</v>
      </c>
      <c r="X3" s="10" t="s">
        <v>155</v>
      </c>
      <c r="Y3" s="12">
        <v>45503</v>
      </c>
      <c r="Z3" s="1" t="s">
        <v>92</v>
      </c>
      <c r="AA3" s="1" t="s">
        <v>101</v>
      </c>
      <c r="AB3" s="1" t="s">
        <v>107</v>
      </c>
      <c r="AC3" s="8"/>
      <c r="AD3" s="8">
        <v>25</v>
      </c>
      <c r="AE3" s="9"/>
    </row>
    <row r="4" spans="1:31" x14ac:dyDescent="0.35">
      <c r="A4" s="8">
        <v>3</v>
      </c>
      <c r="B4" s="2" t="s">
        <v>33</v>
      </c>
      <c r="C4" s="1" t="s">
        <v>60</v>
      </c>
      <c r="D4" s="8"/>
      <c r="E4" s="1" t="s">
        <v>85</v>
      </c>
      <c r="F4" s="1" t="s">
        <v>86</v>
      </c>
      <c r="G4" s="2" t="s">
        <v>88</v>
      </c>
      <c r="H4" s="3" t="s">
        <v>90</v>
      </c>
      <c r="I4" s="1" t="s">
        <v>91</v>
      </c>
      <c r="J4" s="1" t="s">
        <v>91</v>
      </c>
      <c r="K4" s="8" t="s">
        <v>127</v>
      </c>
      <c r="L4" s="8" t="s">
        <v>129</v>
      </c>
      <c r="M4" s="11">
        <v>5795200</v>
      </c>
      <c r="N4" s="4">
        <v>5795200</v>
      </c>
      <c r="O4" s="5">
        <v>0</v>
      </c>
      <c r="P4" s="6">
        <v>45499</v>
      </c>
      <c r="Q4" s="6">
        <v>45503</v>
      </c>
      <c r="R4" s="6">
        <v>45506</v>
      </c>
      <c r="S4" s="1">
        <v>10</v>
      </c>
      <c r="T4" s="1">
        <v>77</v>
      </c>
      <c r="U4" s="1">
        <v>87</v>
      </c>
      <c r="V4" s="7">
        <v>50.35</v>
      </c>
      <c r="W4" s="8">
        <v>1752</v>
      </c>
      <c r="X4" s="10" t="s">
        <v>156</v>
      </c>
      <c r="Y4" s="12">
        <v>45504</v>
      </c>
      <c r="Z4" s="1" t="s">
        <v>93</v>
      </c>
      <c r="AA4" s="1" t="s">
        <v>102</v>
      </c>
      <c r="AB4" s="1" t="s">
        <v>108</v>
      </c>
      <c r="AC4" s="8"/>
      <c r="AD4" s="14">
        <v>59.02</v>
      </c>
      <c r="AE4" s="9"/>
    </row>
    <row r="5" spans="1:31" x14ac:dyDescent="0.35">
      <c r="A5" s="8">
        <v>4</v>
      </c>
      <c r="B5" s="2" t="s">
        <v>34</v>
      </c>
      <c r="C5" s="1" t="s">
        <v>61</v>
      </c>
      <c r="D5" s="8"/>
      <c r="E5" s="1" t="s">
        <v>85</v>
      </c>
      <c r="F5" s="1" t="s">
        <v>86</v>
      </c>
      <c r="G5" s="2" t="s">
        <v>88</v>
      </c>
      <c r="H5" s="3" t="s">
        <v>90</v>
      </c>
      <c r="I5" s="1" t="s">
        <v>91</v>
      </c>
      <c r="J5" s="1" t="s">
        <v>91</v>
      </c>
      <c r="K5" s="8" t="s">
        <v>148</v>
      </c>
      <c r="L5" s="8" t="s">
        <v>130</v>
      </c>
      <c r="M5" s="11">
        <v>3900000</v>
      </c>
      <c r="N5" s="4">
        <v>3900000</v>
      </c>
      <c r="O5" s="5">
        <v>0</v>
      </c>
      <c r="P5" s="6">
        <v>45499</v>
      </c>
      <c r="Q5" s="6">
        <v>45503</v>
      </c>
      <c r="R5" s="6">
        <v>45506</v>
      </c>
      <c r="S5" s="1">
        <v>10</v>
      </c>
      <c r="T5" s="1">
        <v>49</v>
      </c>
      <c r="U5" s="1">
        <v>59</v>
      </c>
      <c r="V5" s="7">
        <v>23.01</v>
      </c>
      <c r="W5" s="8">
        <v>995</v>
      </c>
      <c r="X5" s="10" t="s">
        <v>155</v>
      </c>
      <c r="Y5" s="12">
        <v>45504</v>
      </c>
      <c r="Z5" s="1" t="s">
        <v>94</v>
      </c>
      <c r="AA5" s="1" t="s">
        <v>101</v>
      </c>
      <c r="AB5" s="1" t="s">
        <v>109</v>
      </c>
      <c r="AC5" s="8"/>
      <c r="AD5" s="14">
        <v>16.504999999999999</v>
      </c>
      <c r="AE5" s="9"/>
    </row>
    <row r="6" spans="1:31" x14ac:dyDescent="0.35">
      <c r="A6" s="8">
        <v>5</v>
      </c>
      <c r="B6" s="2" t="s">
        <v>35</v>
      </c>
      <c r="C6" s="1" t="s">
        <v>62</v>
      </c>
      <c r="D6" s="8"/>
      <c r="E6" s="1" t="s">
        <v>85</v>
      </c>
      <c r="F6" s="1" t="s">
        <v>86</v>
      </c>
      <c r="G6" s="2" t="s">
        <v>89</v>
      </c>
      <c r="H6" s="3" t="s">
        <v>90</v>
      </c>
      <c r="I6" s="1" t="s">
        <v>91</v>
      </c>
      <c r="J6" s="1" t="s">
        <v>91</v>
      </c>
      <c r="K6" s="8" t="s">
        <v>127</v>
      </c>
      <c r="L6" s="8" t="s">
        <v>131</v>
      </c>
      <c r="M6" s="5">
        <v>27368143</v>
      </c>
      <c r="N6" s="4">
        <v>10037708</v>
      </c>
      <c r="O6" s="4">
        <v>17330435</v>
      </c>
      <c r="P6" s="6">
        <v>45503</v>
      </c>
      <c r="Q6" s="6">
        <v>45505</v>
      </c>
      <c r="R6" s="6">
        <v>45510</v>
      </c>
      <c r="S6" s="1">
        <v>2</v>
      </c>
      <c r="T6" s="1">
        <v>677</v>
      </c>
      <c r="U6" s="1">
        <v>679</v>
      </c>
      <c r="V6" s="7">
        <v>1856.74</v>
      </c>
      <c r="W6" s="8">
        <v>138253</v>
      </c>
      <c r="X6" s="10" t="s">
        <v>157</v>
      </c>
      <c r="Y6" s="12">
        <v>45506</v>
      </c>
      <c r="Z6" s="1" t="s">
        <v>95</v>
      </c>
      <c r="AA6" s="1" t="s">
        <v>102</v>
      </c>
      <c r="AB6" s="1" t="s">
        <v>110</v>
      </c>
      <c r="AC6" s="8"/>
      <c r="AD6" s="15">
        <v>426.3</v>
      </c>
      <c r="AE6" s="9"/>
    </row>
    <row r="7" spans="1:31" x14ac:dyDescent="0.35">
      <c r="A7" s="8">
        <v>6</v>
      </c>
      <c r="B7" s="2" t="s">
        <v>36</v>
      </c>
      <c r="C7" s="1" t="s">
        <v>63</v>
      </c>
      <c r="D7" s="8"/>
      <c r="E7" s="1" t="s">
        <v>85</v>
      </c>
      <c r="F7" s="1" t="s">
        <v>86</v>
      </c>
      <c r="G7" s="2" t="s">
        <v>88</v>
      </c>
      <c r="H7" s="3" t="s">
        <v>90</v>
      </c>
      <c r="I7" s="1" t="s">
        <v>91</v>
      </c>
      <c r="J7" s="1" t="s">
        <v>91</v>
      </c>
      <c r="K7" s="8" t="s">
        <v>153</v>
      </c>
      <c r="L7" s="8" t="s">
        <v>132</v>
      </c>
      <c r="M7" s="11">
        <v>3657000</v>
      </c>
      <c r="N7" s="5">
        <v>3657000</v>
      </c>
      <c r="O7" s="5">
        <v>0</v>
      </c>
      <c r="P7" s="6">
        <v>45503</v>
      </c>
      <c r="Q7" s="6">
        <v>45505</v>
      </c>
      <c r="R7" s="6">
        <v>45510</v>
      </c>
      <c r="S7" s="1">
        <v>10</v>
      </c>
      <c r="T7" s="1">
        <v>134</v>
      </c>
      <c r="U7" s="1">
        <v>144</v>
      </c>
      <c r="V7" s="7">
        <v>52.660800000000002</v>
      </c>
      <c r="W7" s="8">
        <v>1744</v>
      </c>
      <c r="X7" s="10" t="s">
        <v>155</v>
      </c>
      <c r="Y7" s="12">
        <v>45506</v>
      </c>
      <c r="Z7" s="1" t="s">
        <v>92</v>
      </c>
      <c r="AA7" s="1" t="s">
        <v>101</v>
      </c>
      <c r="AB7" s="1" t="s">
        <v>111</v>
      </c>
      <c r="AC7" s="8"/>
      <c r="AD7" s="14">
        <v>50.45</v>
      </c>
      <c r="AE7" s="9"/>
    </row>
    <row r="8" spans="1:31" x14ac:dyDescent="0.35">
      <c r="A8" s="8">
        <v>7</v>
      </c>
      <c r="B8" s="2" t="s">
        <v>37</v>
      </c>
      <c r="C8" s="1" t="s">
        <v>64</v>
      </c>
      <c r="D8" s="8"/>
      <c r="E8" s="1" t="s">
        <v>85</v>
      </c>
      <c r="F8" s="1" t="s">
        <v>86</v>
      </c>
      <c r="G8" s="2" t="s">
        <v>88</v>
      </c>
      <c r="H8" s="3" t="s">
        <v>90</v>
      </c>
      <c r="I8" s="1" t="s">
        <v>91</v>
      </c>
      <c r="J8" s="1" t="s">
        <v>91</v>
      </c>
      <c r="K8" s="8" t="s">
        <v>153</v>
      </c>
      <c r="L8" s="8" t="s">
        <v>133</v>
      </c>
      <c r="M8" s="11">
        <v>1978800</v>
      </c>
      <c r="N8" s="4">
        <v>1978800</v>
      </c>
      <c r="O8" s="5">
        <v>0</v>
      </c>
      <c r="P8" s="6">
        <v>45503</v>
      </c>
      <c r="Q8" s="6">
        <v>45505</v>
      </c>
      <c r="R8" s="6">
        <v>45510</v>
      </c>
      <c r="S8" s="1">
        <v>10</v>
      </c>
      <c r="T8" s="1">
        <v>95</v>
      </c>
      <c r="U8" s="1">
        <v>105</v>
      </c>
      <c r="V8" s="7">
        <v>20.7774</v>
      </c>
      <c r="W8" s="8">
        <v>816</v>
      </c>
      <c r="X8" s="10" t="s">
        <v>155</v>
      </c>
      <c r="Y8" s="12">
        <v>45506</v>
      </c>
      <c r="Z8" s="1" t="s">
        <v>92</v>
      </c>
      <c r="AA8" s="1" t="s">
        <v>101</v>
      </c>
      <c r="AB8" s="1" t="s">
        <v>112</v>
      </c>
      <c r="AC8" s="8"/>
      <c r="AD8" s="14">
        <v>24.474</v>
      </c>
      <c r="AE8" s="9"/>
    </row>
    <row r="9" spans="1:31" ht="28" x14ac:dyDescent="0.35">
      <c r="A9" s="8">
        <v>8</v>
      </c>
      <c r="B9" s="2" t="s">
        <v>38</v>
      </c>
      <c r="C9" s="1" t="s">
        <v>65</v>
      </c>
      <c r="D9" s="8"/>
      <c r="E9" s="1" t="s">
        <v>85</v>
      </c>
      <c r="F9" s="1" t="s">
        <v>86</v>
      </c>
      <c r="G9" s="2" t="s">
        <v>88</v>
      </c>
      <c r="H9" s="3" t="s">
        <v>90</v>
      </c>
      <c r="I9" s="1" t="s">
        <v>91</v>
      </c>
      <c r="J9" s="1" t="s">
        <v>91</v>
      </c>
      <c r="K9" s="8" t="s">
        <v>148</v>
      </c>
      <c r="L9" s="8" t="s">
        <v>134</v>
      </c>
      <c r="M9" s="11">
        <v>6285000</v>
      </c>
      <c r="N9" s="4">
        <v>6285000</v>
      </c>
      <c r="O9" s="5">
        <v>0</v>
      </c>
      <c r="P9" s="6">
        <v>45503</v>
      </c>
      <c r="Q9" s="6">
        <v>45505</v>
      </c>
      <c r="R9" s="6">
        <v>45510</v>
      </c>
      <c r="S9" s="1">
        <v>10</v>
      </c>
      <c r="T9" s="1">
        <v>28</v>
      </c>
      <c r="U9" s="1">
        <v>38</v>
      </c>
      <c r="V9" s="7">
        <v>23.882999999999999</v>
      </c>
      <c r="W9" s="8">
        <v>1123</v>
      </c>
      <c r="X9" s="13" t="s">
        <v>160</v>
      </c>
      <c r="Y9" s="12">
        <v>45506</v>
      </c>
      <c r="Z9" s="1" t="s">
        <v>93</v>
      </c>
      <c r="AA9" s="1" t="s">
        <v>102</v>
      </c>
      <c r="AB9" s="1" t="s">
        <v>113</v>
      </c>
      <c r="AC9" s="8"/>
      <c r="AD9" s="14">
        <v>25.78</v>
      </c>
      <c r="AE9" s="9"/>
    </row>
    <row r="10" spans="1:31" x14ac:dyDescent="0.35">
      <c r="A10" s="8">
        <v>9</v>
      </c>
      <c r="B10" s="2" t="s">
        <v>39</v>
      </c>
      <c r="C10" s="1" t="s">
        <v>66</v>
      </c>
      <c r="D10" s="8"/>
      <c r="E10" s="1" t="s">
        <v>85</v>
      </c>
      <c r="F10" s="1" t="s">
        <v>86</v>
      </c>
      <c r="G10" s="2" t="s">
        <v>88</v>
      </c>
      <c r="H10" s="3" t="s">
        <v>90</v>
      </c>
      <c r="I10" s="1" t="s">
        <v>91</v>
      </c>
      <c r="J10" s="1" t="s">
        <v>91</v>
      </c>
      <c r="K10" s="8" t="s">
        <v>154</v>
      </c>
      <c r="L10" s="8" t="s">
        <v>130</v>
      </c>
      <c r="M10" s="11">
        <v>6638000</v>
      </c>
      <c r="N10" s="4">
        <v>6638000</v>
      </c>
      <c r="O10" s="5">
        <v>0</v>
      </c>
      <c r="P10" s="6">
        <v>45503</v>
      </c>
      <c r="Q10" s="6">
        <v>45505</v>
      </c>
      <c r="R10" s="6">
        <v>45510</v>
      </c>
      <c r="S10" s="1">
        <v>10</v>
      </c>
      <c r="T10" s="1">
        <v>130</v>
      </c>
      <c r="U10" s="1">
        <v>140</v>
      </c>
      <c r="V10" s="7">
        <v>92.932000000000002</v>
      </c>
      <c r="W10" s="8">
        <v>2959</v>
      </c>
      <c r="X10" s="10" t="s">
        <v>155</v>
      </c>
      <c r="Y10" s="12">
        <v>45506</v>
      </c>
      <c r="Z10" s="1" t="s">
        <v>96</v>
      </c>
      <c r="AA10" s="1" t="s">
        <v>103</v>
      </c>
      <c r="AB10" s="1" t="s">
        <v>114</v>
      </c>
      <c r="AC10" s="8"/>
      <c r="AD10" s="14">
        <v>45</v>
      </c>
      <c r="AE10" s="9"/>
    </row>
    <row r="11" spans="1:31" x14ac:dyDescent="0.35">
      <c r="A11" s="8">
        <v>10</v>
      </c>
      <c r="B11" s="2" t="s">
        <v>40</v>
      </c>
      <c r="C11" s="1" t="s">
        <v>67</v>
      </c>
      <c r="D11" s="8"/>
      <c r="E11" s="1" t="s">
        <v>85</v>
      </c>
      <c r="F11" s="1" t="s">
        <v>86</v>
      </c>
      <c r="G11" s="2" t="s">
        <v>88</v>
      </c>
      <c r="H11" s="3" t="s">
        <v>90</v>
      </c>
      <c r="I11" s="1" t="s">
        <v>91</v>
      </c>
      <c r="J11" s="1" t="s">
        <v>91</v>
      </c>
      <c r="K11" s="8" t="s">
        <v>148</v>
      </c>
      <c r="L11" s="8" t="s">
        <v>135</v>
      </c>
      <c r="M11" s="11">
        <v>6318000</v>
      </c>
      <c r="N11" s="4">
        <v>6318000</v>
      </c>
      <c r="O11" s="5">
        <v>0</v>
      </c>
      <c r="P11" s="6">
        <v>45504</v>
      </c>
      <c r="Q11" s="6">
        <v>45506</v>
      </c>
      <c r="R11" s="6">
        <v>45511</v>
      </c>
      <c r="S11" s="1">
        <v>10</v>
      </c>
      <c r="T11" s="1">
        <v>100</v>
      </c>
      <c r="U11" s="1">
        <v>110</v>
      </c>
      <c r="V11" s="7">
        <v>69.498000000000005</v>
      </c>
      <c r="W11" s="8">
        <v>2383</v>
      </c>
      <c r="X11" s="10" t="s">
        <v>155</v>
      </c>
      <c r="Y11" s="12">
        <v>45509</v>
      </c>
      <c r="Z11" s="1" t="s">
        <v>94</v>
      </c>
      <c r="AA11" s="1" t="s">
        <v>101</v>
      </c>
      <c r="AB11" s="1" t="s">
        <v>115</v>
      </c>
      <c r="AC11" s="8"/>
      <c r="AD11" s="14">
        <v>87.63</v>
      </c>
      <c r="AE11" s="9"/>
    </row>
    <row r="12" spans="1:31" x14ac:dyDescent="0.35">
      <c r="A12" s="8">
        <v>11</v>
      </c>
      <c r="B12" s="2" t="s">
        <v>41</v>
      </c>
      <c r="C12" s="1" t="s">
        <v>68</v>
      </c>
      <c r="D12" s="8"/>
      <c r="E12" s="1" t="s">
        <v>85</v>
      </c>
      <c r="F12" s="1" t="s">
        <v>86</v>
      </c>
      <c r="G12" s="2" t="s">
        <v>89</v>
      </c>
      <c r="H12" s="3" t="s">
        <v>90</v>
      </c>
      <c r="I12" s="1" t="s">
        <v>91</v>
      </c>
      <c r="J12" s="1" t="s">
        <v>91</v>
      </c>
      <c r="K12" s="8" t="s">
        <v>127</v>
      </c>
      <c r="L12" s="8" t="s">
        <v>136</v>
      </c>
      <c r="M12" s="11">
        <v>31243701</v>
      </c>
      <c r="N12" s="4">
        <v>17068861</v>
      </c>
      <c r="O12" s="4">
        <v>14174840</v>
      </c>
      <c r="P12" s="6">
        <v>45505</v>
      </c>
      <c r="Q12" s="6">
        <v>45509</v>
      </c>
      <c r="R12" s="6">
        <v>45512</v>
      </c>
      <c r="S12" s="1">
        <v>5</v>
      </c>
      <c r="T12" s="1">
        <v>396</v>
      </c>
      <c r="U12" s="1">
        <v>401</v>
      </c>
      <c r="V12" s="7">
        <v>1252.6600000000001</v>
      </c>
      <c r="W12" s="8">
        <v>304304</v>
      </c>
      <c r="X12" s="10" t="s">
        <v>157</v>
      </c>
      <c r="Y12" s="12">
        <v>45510</v>
      </c>
      <c r="Z12" s="1" t="s">
        <v>97</v>
      </c>
      <c r="AA12" s="1" t="s">
        <v>102</v>
      </c>
      <c r="AB12" s="1" t="s">
        <v>114</v>
      </c>
      <c r="AC12" s="8"/>
      <c r="AD12" s="14">
        <v>319.44</v>
      </c>
      <c r="AE12" s="9"/>
    </row>
    <row r="13" spans="1:31" x14ac:dyDescent="0.35">
      <c r="A13" s="8">
        <v>12</v>
      </c>
      <c r="B13" s="2" t="s">
        <v>42</v>
      </c>
      <c r="C13" s="1" t="s">
        <v>69</v>
      </c>
      <c r="D13" s="8"/>
      <c r="E13" s="1" t="s">
        <v>85</v>
      </c>
      <c r="F13" s="1" t="s">
        <v>86</v>
      </c>
      <c r="G13" s="2" t="s">
        <v>88</v>
      </c>
      <c r="H13" s="3" t="s">
        <v>90</v>
      </c>
      <c r="I13" s="1" t="s">
        <v>91</v>
      </c>
      <c r="J13" s="1" t="s">
        <v>91</v>
      </c>
      <c r="K13" s="8" t="s">
        <v>148</v>
      </c>
      <c r="L13" s="8" t="s">
        <v>137</v>
      </c>
      <c r="M13" s="11">
        <v>2372400</v>
      </c>
      <c r="N13" s="4">
        <v>2372400</v>
      </c>
      <c r="O13" s="5">
        <v>0</v>
      </c>
      <c r="P13" s="6">
        <v>45505</v>
      </c>
      <c r="Q13" s="6">
        <v>45509</v>
      </c>
      <c r="R13" s="6">
        <v>45512</v>
      </c>
      <c r="S13" s="1">
        <v>10</v>
      </c>
      <c r="T13" s="1">
        <v>96</v>
      </c>
      <c r="U13" s="1">
        <v>106</v>
      </c>
      <c r="V13" s="7">
        <v>25.14744</v>
      </c>
      <c r="W13" s="8">
        <v>960</v>
      </c>
      <c r="X13" s="10" t="s">
        <v>155</v>
      </c>
      <c r="Y13" s="12">
        <v>45510</v>
      </c>
      <c r="Z13" s="1" t="s">
        <v>93</v>
      </c>
      <c r="AA13" s="1" t="s">
        <v>102</v>
      </c>
      <c r="AB13" s="1" t="s">
        <v>116</v>
      </c>
      <c r="AC13" s="8"/>
      <c r="AD13" s="14">
        <v>29.082999999999998</v>
      </c>
      <c r="AE13" s="9"/>
    </row>
    <row r="14" spans="1:31" x14ac:dyDescent="0.35">
      <c r="A14" s="8">
        <v>13</v>
      </c>
      <c r="B14" s="2" t="s">
        <v>43</v>
      </c>
      <c r="C14" s="1" t="s">
        <v>70</v>
      </c>
      <c r="D14" s="8"/>
      <c r="E14" s="1" t="s">
        <v>85</v>
      </c>
      <c r="F14" s="1" t="s">
        <v>86</v>
      </c>
      <c r="G14" s="2" t="s">
        <v>89</v>
      </c>
      <c r="H14" s="3" t="s">
        <v>90</v>
      </c>
      <c r="I14" s="1" t="s">
        <v>91</v>
      </c>
      <c r="J14" s="1" t="s">
        <v>91</v>
      </c>
      <c r="K14" s="8" t="s">
        <v>127</v>
      </c>
      <c r="L14" s="8" t="s">
        <v>138</v>
      </c>
      <c r="M14" s="11">
        <v>808699624</v>
      </c>
      <c r="N14" s="4">
        <v>723757627</v>
      </c>
      <c r="O14" s="4">
        <v>84941997</v>
      </c>
      <c r="P14" s="6">
        <v>45506</v>
      </c>
      <c r="Q14" s="6">
        <v>45510</v>
      </c>
      <c r="R14" s="6">
        <v>45513</v>
      </c>
      <c r="S14" s="1">
        <v>10</v>
      </c>
      <c r="T14" s="1">
        <v>66</v>
      </c>
      <c r="U14" s="1">
        <v>76</v>
      </c>
      <c r="V14" s="7">
        <v>6145.56</v>
      </c>
      <c r="W14" s="8">
        <v>443166</v>
      </c>
      <c r="X14" s="10" t="s">
        <v>157</v>
      </c>
      <c r="Y14" s="12">
        <v>45511</v>
      </c>
      <c r="Z14" s="1" t="s">
        <v>98</v>
      </c>
      <c r="AA14" s="1" t="s">
        <v>103</v>
      </c>
      <c r="AB14" s="1" t="s">
        <v>117</v>
      </c>
      <c r="AC14" s="8"/>
      <c r="AD14" s="16">
        <v>2249.4</v>
      </c>
      <c r="AE14" s="9"/>
    </row>
    <row r="15" spans="1:31" x14ac:dyDescent="0.35">
      <c r="A15" s="8">
        <v>14</v>
      </c>
      <c r="B15" s="2" t="s">
        <v>44</v>
      </c>
      <c r="C15" s="1" t="s">
        <v>71</v>
      </c>
      <c r="D15" s="8"/>
      <c r="E15" s="1" t="s">
        <v>85</v>
      </c>
      <c r="F15" s="1" t="s">
        <v>86</v>
      </c>
      <c r="G15" s="2" t="s">
        <v>88</v>
      </c>
      <c r="H15" s="3" t="s">
        <v>90</v>
      </c>
      <c r="I15" s="1" t="s">
        <v>91</v>
      </c>
      <c r="J15" s="1" t="s">
        <v>91</v>
      </c>
      <c r="K15" s="8" t="s">
        <v>148</v>
      </c>
      <c r="L15" s="8" t="s">
        <v>137</v>
      </c>
      <c r="M15" s="11">
        <v>7800000</v>
      </c>
      <c r="N15" s="4">
        <v>7800000</v>
      </c>
      <c r="O15" s="5">
        <v>0</v>
      </c>
      <c r="P15" s="6">
        <v>45506</v>
      </c>
      <c r="Q15" s="6">
        <v>45510</v>
      </c>
      <c r="R15" s="6">
        <v>45513</v>
      </c>
      <c r="S15" s="1">
        <v>1</v>
      </c>
      <c r="T15" s="1">
        <v>23</v>
      </c>
      <c r="U15" s="1">
        <v>24</v>
      </c>
      <c r="V15" s="7">
        <v>18.72</v>
      </c>
      <c r="W15" s="8">
        <v>656</v>
      </c>
      <c r="X15" s="10" t="s">
        <v>155</v>
      </c>
      <c r="Y15" s="12">
        <v>45511</v>
      </c>
      <c r="Z15" s="1" t="s">
        <v>94</v>
      </c>
      <c r="AA15" s="1" t="s">
        <v>101</v>
      </c>
      <c r="AB15" s="1" t="s">
        <v>118</v>
      </c>
      <c r="AC15" s="8"/>
      <c r="AD15" s="14">
        <v>21.795000000000002</v>
      </c>
      <c r="AE15" s="9"/>
    </row>
    <row r="16" spans="1:31" x14ac:dyDescent="0.35">
      <c r="A16" s="8">
        <v>15</v>
      </c>
      <c r="B16" s="2" t="s">
        <v>45</v>
      </c>
      <c r="C16" s="1" t="s">
        <v>72</v>
      </c>
      <c r="D16" s="8"/>
      <c r="E16" s="1" t="s">
        <v>85</v>
      </c>
      <c r="F16" s="1" t="s">
        <v>86</v>
      </c>
      <c r="G16" s="2" t="s">
        <v>89</v>
      </c>
      <c r="H16" s="3" t="s">
        <v>90</v>
      </c>
      <c r="I16" s="1" t="s">
        <v>91</v>
      </c>
      <c r="J16" s="1" t="s">
        <v>91</v>
      </c>
      <c r="K16" s="8" t="s">
        <v>127</v>
      </c>
      <c r="L16" s="8" t="s">
        <v>139</v>
      </c>
      <c r="M16" s="11">
        <v>90194432</v>
      </c>
      <c r="N16" s="4">
        <v>35834699</v>
      </c>
      <c r="O16" s="4">
        <v>54359733</v>
      </c>
      <c r="P16" s="6">
        <v>45510</v>
      </c>
      <c r="Q16" s="6">
        <v>45512</v>
      </c>
      <c r="R16" s="6">
        <v>45517</v>
      </c>
      <c r="S16" s="1">
        <v>2</v>
      </c>
      <c r="T16" s="1">
        <v>463</v>
      </c>
      <c r="U16" s="1">
        <v>465</v>
      </c>
      <c r="V16" s="7">
        <v>4193.7299999999996</v>
      </c>
      <c r="W16" s="8">
        <v>311853</v>
      </c>
      <c r="X16" s="10" t="s">
        <v>157</v>
      </c>
      <c r="Y16" s="12">
        <v>45514</v>
      </c>
      <c r="Z16" s="1" t="s">
        <v>94</v>
      </c>
      <c r="AA16" s="1" t="s">
        <v>101</v>
      </c>
      <c r="AB16" s="1" t="s">
        <v>119</v>
      </c>
      <c r="AC16" s="8"/>
      <c r="AD16" s="14">
        <v>642.65</v>
      </c>
      <c r="AE16" s="9"/>
    </row>
    <row r="17" spans="1:31" x14ac:dyDescent="0.35">
      <c r="A17" s="8">
        <v>16</v>
      </c>
      <c r="B17" s="2" t="s">
        <v>46</v>
      </c>
      <c r="C17" s="1" t="s">
        <v>73</v>
      </c>
      <c r="D17" s="8"/>
      <c r="E17" s="1" t="s">
        <v>85</v>
      </c>
      <c r="F17" s="1" t="s">
        <v>86</v>
      </c>
      <c r="G17" s="2" t="s">
        <v>89</v>
      </c>
      <c r="H17" s="3" t="s">
        <v>90</v>
      </c>
      <c r="I17" s="1" t="s">
        <v>91</v>
      </c>
      <c r="J17" s="1" t="s">
        <v>91</v>
      </c>
      <c r="K17" s="8" t="s">
        <v>127</v>
      </c>
      <c r="L17" s="8" t="s">
        <v>140</v>
      </c>
      <c r="M17" s="11">
        <v>25608512</v>
      </c>
      <c r="N17" s="5">
        <v>0</v>
      </c>
      <c r="O17" s="4">
        <v>25608512</v>
      </c>
      <c r="P17" s="6">
        <v>45510</v>
      </c>
      <c r="Q17" s="6">
        <v>45512</v>
      </c>
      <c r="R17" s="6">
        <v>45517</v>
      </c>
      <c r="S17" s="1">
        <v>1</v>
      </c>
      <c r="T17" s="1">
        <v>107</v>
      </c>
      <c r="U17" s="1">
        <v>108</v>
      </c>
      <c r="V17" s="7">
        <v>276.57192959999998</v>
      </c>
      <c r="W17" s="8">
        <v>20701</v>
      </c>
      <c r="X17" s="10" t="s">
        <v>158</v>
      </c>
      <c r="Y17" s="12">
        <v>45513</v>
      </c>
      <c r="Z17" s="1" t="s">
        <v>95</v>
      </c>
      <c r="AA17" s="1" t="s">
        <v>102</v>
      </c>
      <c r="AB17" s="1" t="s">
        <v>120</v>
      </c>
      <c r="AC17" s="8"/>
      <c r="AD17" s="14">
        <v>303.63</v>
      </c>
      <c r="AE17" s="9"/>
    </row>
    <row r="18" spans="1:31" x14ac:dyDescent="0.35">
      <c r="A18" s="8">
        <v>17</v>
      </c>
      <c r="B18" s="2" t="s">
        <v>47</v>
      </c>
      <c r="C18" s="1" t="s">
        <v>74</v>
      </c>
      <c r="D18" s="8"/>
      <c r="E18" s="1" t="s">
        <v>85</v>
      </c>
      <c r="F18" s="1" t="s">
        <v>86</v>
      </c>
      <c r="G18" s="2" t="s">
        <v>88</v>
      </c>
      <c r="H18" s="3" t="s">
        <v>90</v>
      </c>
      <c r="I18" s="1" t="s">
        <v>91</v>
      </c>
      <c r="J18" s="1" t="s">
        <v>91</v>
      </c>
      <c r="K18" s="8" t="s">
        <v>152</v>
      </c>
      <c r="L18" s="8" t="s">
        <v>141</v>
      </c>
      <c r="M18" s="11">
        <v>4564000</v>
      </c>
      <c r="N18" s="4">
        <v>4564000</v>
      </c>
      <c r="O18" s="5">
        <v>0</v>
      </c>
      <c r="P18" s="6">
        <v>45512</v>
      </c>
      <c r="Q18" s="6">
        <v>45516</v>
      </c>
      <c r="R18" s="6">
        <v>45520</v>
      </c>
      <c r="S18" s="1">
        <v>10</v>
      </c>
      <c r="T18" s="1">
        <v>48</v>
      </c>
      <c r="U18" s="1">
        <v>58</v>
      </c>
      <c r="V18" s="7">
        <v>26.4712</v>
      </c>
      <c r="W18" s="8">
        <v>1176</v>
      </c>
      <c r="X18" s="10" t="s">
        <v>155</v>
      </c>
      <c r="Y18" s="12">
        <v>45517</v>
      </c>
      <c r="Z18" s="1" t="s">
        <v>99</v>
      </c>
      <c r="AA18" s="1" t="s">
        <v>104</v>
      </c>
      <c r="AB18" s="1" t="s">
        <v>114</v>
      </c>
      <c r="AC18" s="8"/>
      <c r="AD18" s="14">
        <v>24.71</v>
      </c>
      <c r="AE18" s="9"/>
    </row>
    <row r="19" spans="1:31" x14ac:dyDescent="0.35">
      <c r="A19" s="8">
        <v>18</v>
      </c>
      <c r="B19" s="2" t="s">
        <v>48</v>
      </c>
      <c r="C19" s="1" t="s">
        <v>75</v>
      </c>
      <c r="D19" s="8"/>
      <c r="E19" s="1" t="s">
        <v>85</v>
      </c>
      <c r="F19" s="1" t="s">
        <v>86</v>
      </c>
      <c r="G19" s="2" t="s">
        <v>89</v>
      </c>
      <c r="H19" s="3" t="s">
        <v>90</v>
      </c>
      <c r="I19" s="1" t="s">
        <v>91</v>
      </c>
      <c r="J19" s="1" t="s">
        <v>91</v>
      </c>
      <c r="K19" s="8" t="s">
        <v>148</v>
      </c>
      <c r="L19" s="8" t="s">
        <v>142</v>
      </c>
      <c r="M19" s="11">
        <v>10000800</v>
      </c>
      <c r="N19" s="4">
        <v>6499800</v>
      </c>
      <c r="O19" s="4">
        <v>3501000</v>
      </c>
      <c r="P19" s="6">
        <v>45516</v>
      </c>
      <c r="Q19" s="6">
        <v>45518</v>
      </c>
      <c r="R19" s="6">
        <v>45524</v>
      </c>
      <c r="S19" s="1">
        <v>10</v>
      </c>
      <c r="T19" s="1">
        <v>150</v>
      </c>
      <c r="U19" s="1">
        <v>160</v>
      </c>
      <c r="V19" s="7">
        <v>160.0128</v>
      </c>
      <c r="W19" s="8">
        <v>40159</v>
      </c>
      <c r="X19" s="10" t="s">
        <v>158</v>
      </c>
      <c r="Y19" s="12">
        <v>45520</v>
      </c>
      <c r="Z19" s="1" t="s">
        <v>94</v>
      </c>
      <c r="AA19" s="1" t="s">
        <v>101</v>
      </c>
      <c r="AB19" s="1" t="s">
        <v>121</v>
      </c>
      <c r="AC19" s="8"/>
      <c r="AD19" s="14">
        <v>133.30000000000001</v>
      </c>
      <c r="AE19" s="9"/>
    </row>
    <row r="20" spans="1:31" x14ac:dyDescent="0.35">
      <c r="A20" s="8">
        <v>19</v>
      </c>
      <c r="B20" s="2" t="s">
        <v>49</v>
      </c>
      <c r="C20" s="1" t="s">
        <v>76</v>
      </c>
      <c r="D20" s="8"/>
      <c r="E20" s="1" t="s">
        <v>85</v>
      </c>
      <c r="F20" s="1" t="s">
        <v>86</v>
      </c>
      <c r="G20" s="2" t="s">
        <v>88</v>
      </c>
      <c r="H20" s="3" t="s">
        <v>90</v>
      </c>
      <c r="I20" s="1" t="s">
        <v>91</v>
      </c>
      <c r="J20" s="1" t="s">
        <v>91</v>
      </c>
      <c r="K20" s="8" t="s">
        <v>127</v>
      </c>
      <c r="L20" s="8" t="s">
        <v>132</v>
      </c>
      <c r="M20" s="11">
        <v>2048400</v>
      </c>
      <c r="N20" s="4">
        <v>2048400</v>
      </c>
      <c r="O20" s="5">
        <v>0</v>
      </c>
      <c r="P20" s="6">
        <v>45516</v>
      </c>
      <c r="Q20" s="6">
        <v>45518</v>
      </c>
      <c r="R20" s="6">
        <v>45524</v>
      </c>
      <c r="S20" s="1">
        <v>10</v>
      </c>
      <c r="T20" s="1">
        <v>240</v>
      </c>
      <c r="U20" s="1">
        <v>250</v>
      </c>
      <c r="V20" s="7">
        <v>51.21</v>
      </c>
      <c r="W20" s="8">
        <v>1699</v>
      </c>
      <c r="X20" s="10" t="s">
        <v>155</v>
      </c>
      <c r="Y20" s="12">
        <v>45520</v>
      </c>
      <c r="Z20" s="1" t="s">
        <v>92</v>
      </c>
      <c r="AA20" s="1" t="s">
        <v>101</v>
      </c>
      <c r="AB20" s="1" t="s">
        <v>122</v>
      </c>
      <c r="AC20" s="8"/>
      <c r="AD20" s="14">
        <v>43.87</v>
      </c>
      <c r="AE20" s="9"/>
    </row>
    <row r="21" spans="1:31" x14ac:dyDescent="0.35">
      <c r="A21" s="8">
        <v>20</v>
      </c>
      <c r="B21" s="2" t="s">
        <v>50</v>
      </c>
      <c r="C21" s="1" t="s">
        <v>77</v>
      </c>
      <c r="D21" s="8"/>
      <c r="E21" s="1" t="s">
        <v>85</v>
      </c>
      <c r="F21" s="1" t="s">
        <v>86</v>
      </c>
      <c r="G21" s="2" t="s">
        <v>88</v>
      </c>
      <c r="H21" s="3" t="s">
        <v>90</v>
      </c>
      <c r="I21" s="1" t="s">
        <v>91</v>
      </c>
      <c r="J21" s="1" t="s">
        <v>91</v>
      </c>
      <c r="K21" s="8" t="s">
        <v>149</v>
      </c>
      <c r="L21" s="8" t="s">
        <v>126</v>
      </c>
      <c r="M21" s="11">
        <v>2880000</v>
      </c>
      <c r="N21" s="4">
        <v>2880000</v>
      </c>
      <c r="O21" s="5">
        <v>0</v>
      </c>
      <c r="P21" s="6">
        <v>45516</v>
      </c>
      <c r="Q21" s="6">
        <v>45518</v>
      </c>
      <c r="R21" s="6">
        <v>45524</v>
      </c>
      <c r="S21" s="1">
        <v>10</v>
      </c>
      <c r="T21" s="1">
        <v>95</v>
      </c>
      <c r="U21" s="1">
        <v>105</v>
      </c>
      <c r="V21" s="7">
        <v>30.24</v>
      </c>
      <c r="W21" s="8">
        <v>1179</v>
      </c>
      <c r="X21" s="10" t="s">
        <v>155</v>
      </c>
      <c r="Y21" s="12">
        <v>45520</v>
      </c>
      <c r="Z21" s="1" t="s">
        <v>92</v>
      </c>
      <c r="AA21" s="1" t="s">
        <v>101</v>
      </c>
      <c r="AB21" s="1" t="s">
        <v>113</v>
      </c>
      <c r="AC21" s="8"/>
      <c r="AD21" s="14">
        <v>28.594000000000001</v>
      </c>
      <c r="AE21" s="9"/>
    </row>
    <row r="22" spans="1:31" x14ac:dyDescent="0.35">
      <c r="A22" s="8">
        <v>21</v>
      </c>
      <c r="B22" s="2" t="s">
        <v>51</v>
      </c>
      <c r="C22" s="1" t="s">
        <v>78</v>
      </c>
      <c r="D22" s="8"/>
      <c r="E22" s="1" t="s">
        <v>85</v>
      </c>
      <c r="F22" s="1" t="s">
        <v>86</v>
      </c>
      <c r="G22" s="2" t="s">
        <v>88</v>
      </c>
      <c r="H22" s="3" t="s">
        <v>90</v>
      </c>
      <c r="I22" s="1" t="s">
        <v>91</v>
      </c>
      <c r="J22" s="1" t="s">
        <v>91</v>
      </c>
      <c r="K22" s="8" t="s">
        <v>151</v>
      </c>
      <c r="L22" s="8" t="s">
        <v>143</v>
      </c>
      <c r="M22" s="11">
        <v>1302000</v>
      </c>
      <c r="N22" s="4">
        <v>1302000</v>
      </c>
      <c r="O22" s="5">
        <v>0</v>
      </c>
      <c r="P22" s="6">
        <v>45517</v>
      </c>
      <c r="Q22" s="6">
        <v>45520</v>
      </c>
      <c r="R22" s="6">
        <v>45525</v>
      </c>
      <c r="S22" s="1">
        <v>10</v>
      </c>
      <c r="T22" s="1">
        <v>81</v>
      </c>
      <c r="U22" s="1">
        <v>91</v>
      </c>
      <c r="V22" s="7">
        <v>11.8482</v>
      </c>
      <c r="W22" s="8">
        <v>953</v>
      </c>
      <c r="X22" s="10" t="s">
        <v>159</v>
      </c>
      <c r="Y22" s="12">
        <v>45523</v>
      </c>
      <c r="Z22" s="1" t="s">
        <v>100</v>
      </c>
      <c r="AA22" s="1" t="s">
        <v>103</v>
      </c>
      <c r="AB22" s="1" t="s">
        <v>123</v>
      </c>
      <c r="AC22" s="8"/>
      <c r="AD22" s="14">
        <v>16.163</v>
      </c>
      <c r="AE22" s="9"/>
    </row>
    <row r="23" spans="1:31" x14ac:dyDescent="0.35">
      <c r="A23" s="8">
        <v>22</v>
      </c>
      <c r="B23" s="1" t="s">
        <v>52</v>
      </c>
      <c r="C23" s="1" t="s">
        <v>79</v>
      </c>
      <c r="D23" s="8"/>
      <c r="E23" s="1" t="s">
        <v>85</v>
      </c>
      <c r="F23" s="1" t="s">
        <v>86</v>
      </c>
      <c r="G23" s="2" t="s">
        <v>88</v>
      </c>
      <c r="H23" s="3" t="s">
        <v>90</v>
      </c>
      <c r="I23" s="1" t="s">
        <v>91</v>
      </c>
      <c r="J23" s="1" t="s">
        <v>91</v>
      </c>
      <c r="K23" s="8" t="s">
        <v>127</v>
      </c>
      <c r="L23" s="8" t="s">
        <v>134</v>
      </c>
      <c r="M23" s="11">
        <v>3051200</v>
      </c>
      <c r="N23" s="4">
        <v>3051200</v>
      </c>
      <c r="O23" s="5">
        <v>0</v>
      </c>
      <c r="P23" s="6">
        <v>45523</v>
      </c>
      <c r="Q23" s="6">
        <v>45525</v>
      </c>
      <c r="R23" s="6">
        <v>45530</v>
      </c>
      <c r="S23" s="1">
        <v>10</v>
      </c>
      <c r="T23" s="1">
        <v>70</v>
      </c>
      <c r="U23" s="1">
        <v>80</v>
      </c>
      <c r="V23" s="7">
        <v>24.409600000000001</v>
      </c>
      <c r="W23" s="8">
        <v>1333</v>
      </c>
      <c r="X23" s="10" t="s">
        <v>155</v>
      </c>
      <c r="Y23" s="12">
        <v>45526</v>
      </c>
      <c r="Z23" s="1" t="s">
        <v>95</v>
      </c>
      <c r="AA23" s="1" t="s">
        <v>102</v>
      </c>
      <c r="AB23" s="1" t="s">
        <v>111</v>
      </c>
      <c r="AC23" s="8"/>
      <c r="AD23" s="14">
        <v>38.159999999999997</v>
      </c>
      <c r="AE23" s="9"/>
    </row>
    <row r="24" spans="1:31" x14ac:dyDescent="0.35">
      <c r="A24" s="8">
        <v>23</v>
      </c>
      <c r="B24" s="1" t="s">
        <v>53</v>
      </c>
      <c r="C24" s="1" t="s">
        <v>80</v>
      </c>
      <c r="D24" s="8"/>
      <c r="E24" s="1" t="s">
        <v>85</v>
      </c>
      <c r="F24" s="1" t="s">
        <v>86</v>
      </c>
      <c r="G24" s="2" t="s">
        <v>88</v>
      </c>
      <c r="H24" s="3" t="s">
        <v>90</v>
      </c>
      <c r="I24" s="1" t="s">
        <v>91</v>
      </c>
      <c r="J24" s="1" t="s">
        <v>91</v>
      </c>
      <c r="K24" s="8" t="s">
        <v>150</v>
      </c>
      <c r="L24" s="8" t="s">
        <v>144</v>
      </c>
      <c r="M24" s="11">
        <v>4680000</v>
      </c>
      <c r="N24" s="4">
        <v>4680000</v>
      </c>
      <c r="O24" s="5">
        <v>0</v>
      </c>
      <c r="P24" s="6">
        <v>45523</v>
      </c>
      <c r="Q24" s="6">
        <v>45525</v>
      </c>
      <c r="R24" s="6">
        <v>45530</v>
      </c>
      <c r="S24" s="1">
        <v>10</v>
      </c>
      <c r="T24" s="1">
        <v>70</v>
      </c>
      <c r="U24" s="1">
        <v>80</v>
      </c>
      <c r="V24" s="7">
        <v>37.44</v>
      </c>
      <c r="W24" s="8">
        <v>1466</v>
      </c>
      <c r="X24" s="10" t="s">
        <v>155</v>
      </c>
      <c r="Y24" s="12">
        <v>45526</v>
      </c>
      <c r="Z24" s="1" t="s">
        <v>99</v>
      </c>
      <c r="AA24" s="1" t="s">
        <v>104</v>
      </c>
      <c r="AB24" s="1" t="s">
        <v>121</v>
      </c>
      <c r="AC24" s="8"/>
      <c r="AD24" s="14">
        <v>23.5</v>
      </c>
      <c r="AE24" s="9"/>
    </row>
    <row r="25" spans="1:31" x14ac:dyDescent="0.35">
      <c r="A25" s="8">
        <v>24</v>
      </c>
      <c r="B25" s="1" t="s">
        <v>54</v>
      </c>
      <c r="C25" s="1" t="s">
        <v>81</v>
      </c>
      <c r="D25" s="8"/>
      <c r="E25" s="1" t="s">
        <v>85</v>
      </c>
      <c r="F25" s="1" t="s">
        <v>86</v>
      </c>
      <c r="G25" s="2" t="s">
        <v>89</v>
      </c>
      <c r="H25" s="3" t="s">
        <v>90</v>
      </c>
      <c r="I25" s="1" t="s">
        <v>91</v>
      </c>
      <c r="J25" s="1" t="s">
        <v>91</v>
      </c>
      <c r="K25" s="8" t="s">
        <v>127</v>
      </c>
      <c r="L25" s="8" t="s">
        <v>145</v>
      </c>
      <c r="M25" s="11">
        <v>6672169</v>
      </c>
      <c r="N25" s="4">
        <v>2224539</v>
      </c>
      <c r="O25" s="4">
        <v>4447630</v>
      </c>
      <c r="P25" s="6">
        <v>45523</v>
      </c>
      <c r="Q25" s="6">
        <v>45525</v>
      </c>
      <c r="R25" s="6">
        <v>45530</v>
      </c>
      <c r="S25" s="1">
        <v>10</v>
      </c>
      <c r="T25" s="1">
        <v>890</v>
      </c>
      <c r="U25" s="1">
        <v>900</v>
      </c>
      <c r="V25" s="7">
        <v>600.29</v>
      </c>
      <c r="W25" s="8">
        <v>150265</v>
      </c>
      <c r="X25" s="10" t="s">
        <v>157</v>
      </c>
      <c r="Y25" s="12">
        <v>45526</v>
      </c>
      <c r="Z25" s="1" t="s">
        <v>95</v>
      </c>
      <c r="AA25" s="1" t="s">
        <v>105</v>
      </c>
      <c r="AB25" s="1" t="s">
        <v>114</v>
      </c>
      <c r="AC25" s="8"/>
      <c r="AD25" s="14">
        <v>127.92</v>
      </c>
      <c r="AE25" s="9"/>
    </row>
    <row r="26" spans="1:31" x14ac:dyDescent="0.35">
      <c r="A26" s="8">
        <v>25</v>
      </c>
      <c r="B26" s="1" t="s">
        <v>55</v>
      </c>
      <c r="C26" s="1" t="s">
        <v>82</v>
      </c>
      <c r="D26" s="8"/>
      <c r="E26" s="1" t="s">
        <v>85</v>
      </c>
      <c r="F26" s="1" t="s">
        <v>86</v>
      </c>
      <c r="G26" s="2" t="s">
        <v>88</v>
      </c>
      <c r="H26" s="3" t="s">
        <v>90</v>
      </c>
      <c r="I26" s="1" t="s">
        <v>91</v>
      </c>
      <c r="J26" s="1" t="s">
        <v>91</v>
      </c>
      <c r="K26" s="8" t="s">
        <v>149</v>
      </c>
      <c r="L26" s="8" t="s">
        <v>146</v>
      </c>
      <c r="M26" s="11">
        <v>2798400</v>
      </c>
      <c r="N26" s="4">
        <v>2049600</v>
      </c>
      <c r="O26" s="4">
        <v>748800</v>
      </c>
      <c r="P26" s="6">
        <v>45525</v>
      </c>
      <c r="Q26" s="6">
        <v>45527</v>
      </c>
      <c r="R26" s="6">
        <v>45532</v>
      </c>
      <c r="S26" s="1">
        <v>10</v>
      </c>
      <c r="T26" s="1">
        <v>76</v>
      </c>
      <c r="U26" s="1">
        <v>86</v>
      </c>
      <c r="V26" s="7">
        <v>24.066240000000001</v>
      </c>
      <c r="W26" s="8">
        <v>1574</v>
      </c>
      <c r="X26" s="10" t="s">
        <v>159</v>
      </c>
      <c r="Y26" s="12">
        <v>45531</v>
      </c>
      <c r="Z26" s="1" t="s">
        <v>99</v>
      </c>
      <c r="AA26" s="1" t="s">
        <v>104</v>
      </c>
      <c r="AB26" s="1" t="s">
        <v>124</v>
      </c>
      <c r="AC26" s="8"/>
      <c r="AD26" s="14">
        <v>27.95</v>
      </c>
      <c r="AE26" s="9"/>
    </row>
    <row r="27" spans="1:31" x14ac:dyDescent="0.35">
      <c r="A27" s="8">
        <v>26</v>
      </c>
      <c r="B27" s="1" t="s">
        <v>56</v>
      </c>
      <c r="C27" s="1" t="s">
        <v>83</v>
      </c>
      <c r="D27" s="8"/>
      <c r="E27" s="1" t="s">
        <v>85</v>
      </c>
      <c r="F27" s="1" t="s">
        <v>86</v>
      </c>
      <c r="G27" s="2" t="s">
        <v>88</v>
      </c>
      <c r="H27" s="3" t="s">
        <v>90</v>
      </c>
      <c r="I27" s="1" t="s">
        <v>91</v>
      </c>
      <c r="J27" s="1" t="s">
        <v>91</v>
      </c>
      <c r="K27" s="8" t="s">
        <v>148</v>
      </c>
      <c r="L27" s="8" t="s">
        <v>133</v>
      </c>
      <c r="M27" s="11">
        <v>1325000</v>
      </c>
      <c r="N27" s="4">
        <v>1325000</v>
      </c>
      <c r="O27" s="5">
        <v>0</v>
      </c>
      <c r="P27" s="6">
        <v>45525</v>
      </c>
      <c r="Q27" s="6">
        <v>45527</v>
      </c>
      <c r="R27" s="6">
        <v>45532</v>
      </c>
      <c r="S27" s="1">
        <v>10</v>
      </c>
      <c r="T27" s="1">
        <v>111</v>
      </c>
      <c r="U27" s="1">
        <v>121</v>
      </c>
      <c r="V27" s="7">
        <v>16.032499999999999</v>
      </c>
      <c r="W27" s="8">
        <v>1124</v>
      </c>
      <c r="X27" s="10" t="s">
        <v>159</v>
      </c>
      <c r="Y27" s="12">
        <v>45530</v>
      </c>
      <c r="Z27" s="1" t="s">
        <v>92</v>
      </c>
      <c r="AA27" s="1" t="s">
        <v>101</v>
      </c>
      <c r="AB27" s="1" t="s">
        <v>112</v>
      </c>
      <c r="AC27" s="8"/>
      <c r="AD27" s="14">
        <v>16</v>
      </c>
      <c r="AE27" s="9"/>
    </row>
    <row r="28" spans="1:31" x14ac:dyDescent="0.35">
      <c r="A28" s="8">
        <v>27</v>
      </c>
      <c r="B28" s="1" t="s">
        <v>57</v>
      </c>
      <c r="C28" s="1" t="s">
        <v>84</v>
      </c>
      <c r="D28" s="8"/>
      <c r="E28" s="1" t="s">
        <v>85</v>
      </c>
      <c r="F28" s="1" t="s">
        <v>87</v>
      </c>
      <c r="G28" s="2" t="s">
        <v>89</v>
      </c>
      <c r="H28" s="3" t="s">
        <v>90</v>
      </c>
      <c r="I28" s="1" t="s">
        <v>91</v>
      </c>
      <c r="J28" s="1" t="s">
        <v>91</v>
      </c>
      <c r="K28" s="8" t="s">
        <v>127</v>
      </c>
      <c r="L28" s="8" t="s">
        <v>147</v>
      </c>
      <c r="M28" s="11">
        <v>10425242</v>
      </c>
      <c r="N28" s="4">
        <v>5825242</v>
      </c>
      <c r="O28" s="4">
        <v>4600000</v>
      </c>
      <c r="P28" s="6">
        <v>45525</v>
      </c>
      <c r="Q28" s="6">
        <v>45527</v>
      </c>
      <c r="R28" s="6">
        <v>45532</v>
      </c>
      <c r="S28" s="1">
        <v>10</v>
      </c>
      <c r="T28" s="1">
        <v>196</v>
      </c>
      <c r="U28" s="1">
        <v>206</v>
      </c>
      <c r="V28" s="7">
        <v>214.75998519999999</v>
      </c>
      <c r="W28" s="8">
        <v>52346</v>
      </c>
      <c r="X28" s="10" t="s">
        <v>158</v>
      </c>
      <c r="Y28" s="12">
        <v>45530</v>
      </c>
      <c r="Z28" s="1" t="s">
        <v>94</v>
      </c>
      <c r="AA28" s="1" t="s">
        <v>101</v>
      </c>
      <c r="AB28" s="1" t="s">
        <v>125</v>
      </c>
      <c r="AC28" s="8"/>
      <c r="AD28" s="14">
        <v>120.74</v>
      </c>
      <c r="AE28" s="9"/>
    </row>
    <row r="29" spans="1:31" x14ac:dyDescent="0.35">
      <c r="A29" s="8">
        <v>28</v>
      </c>
      <c r="B29" s="21" t="s">
        <v>161</v>
      </c>
      <c r="C29" s="1" t="s">
        <v>284</v>
      </c>
      <c r="D29" s="20"/>
      <c r="E29" s="1" t="s">
        <v>85</v>
      </c>
      <c r="F29" s="20" t="s">
        <v>196</v>
      </c>
      <c r="G29" s="2" t="s">
        <v>197</v>
      </c>
      <c r="H29" s="3" t="s">
        <v>90</v>
      </c>
      <c r="I29" s="32">
        <v>45464</v>
      </c>
      <c r="J29" s="32">
        <v>45434</v>
      </c>
      <c r="K29" s="1" t="s">
        <v>91</v>
      </c>
      <c r="L29" s="1" t="s">
        <v>91</v>
      </c>
      <c r="M29" s="31">
        <v>543478</v>
      </c>
      <c r="N29" s="31">
        <v>543478</v>
      </c>
      <c r="O29" s="4">
        <v>0</v>
      </c>
      <c r="P29" s="21" t="s">
        <v>91</v>
      </c>
      <c r="Q29" s="21" t="s">
        <v>91</v>
      </c>
      <c r="R29" s="32">
        <v>45525</v>
      </c>
      <c r="S29" s="21">
        <v>10</v>
      </c>
      <c r="T29" s="21">
        <f>SUM(U29-S29)</f>
        <v>174</v>
      </c>
      <c r="U29" s="21">
        <v>184</v>
      </c>
      <c r="V29" s="21">
        <v>10</v>
      </c>
      <c r="W29" s="20">
        <v>2</v>
      </c>
      <c r="X29" s="21" t="s">
        <v>222</v>
      </c>
      <c r="Y29" s="12">
        <v>45434</v>
      </c>
      <c r="Z29" s="1" t="s">
        <v>94</v>
      </c>
      <c r="AA29" s="1" t="s">
        <v>101</v>
      </c>
      <c r="AB29" s="41" t="s">
        <v>125</v>
      </c>
      <c r="AC29" s="20"/>
      <c r="AD29" s="20"/>
    </row>
    <row r="30" spans="1:31" x14ac:dyDescent="0.35">
      <c r="A30" s="8">
        <v>29</v>
      </c>
      <c r="B30" s="21" t="s">
        <v>162</v>
      </c>
      <c r="C30" s="1" t="s">
        <v>285</v>
      </c>
      <c r="D30" s="20"/>
      <c r="E30" s="1" t="s">
        <v>85</v>
      </c>
      <c r="F30" s="20" t="s">
        <v>196</v>
      </c>
      <c r="G30" s="2" t="s">
        <v>197</v>
      </c>
      <c r="H30" s="3" t="s">
        <v>90</v>
      </c>
      <c r="I30" s="32">
        <v>45456</v>
      </c>
      <c r="J30" s="32">
        <v>45426</v>
      </c>
      <c r="K30" s="1" t="s">
        <v>91</v>
      </c>
      <c r="L30" s="1" t="s">
        <v>91</v>
      </c>
      <c r="M30" s="31">
        <v>356070</v>
      </c>
      <c r="N30" s="31">
        <v>356070</v>
      </c>
      <c r="O30" s="4">
        <v>0</v>
      </c>
      <c r="P30" s="21" t="s">
        <v>91</v>
      </c>
      <c r="Q30" s="21" t="s">
        <v>91</v>
      </c>
      <c r="R30" s="32">
        <v>45526</v>
      </c>
      <c r="S30" s="21">
        <v>10</v>
      </c>
      <c r="T30" s="21">
        <f t="shared" ref="T30:T87" si="0">SUM(U30-S30)</f>
        <v>1172</v>
      </c>
      <c r="U30" s="21">
        <v>1182</v>
      </c>
      <c r="V30" s="34">
        <v>42.09</v>
      </c>
      <c r="W30" s="20">
        <v>32</v>
      </c>
      <c r="X30" s="21" t="s">
        <v>222</v>
      </c>
      <c r="Y30" s="12">
        <v>45426</v>
      </c>
      <c r="Z30" s="21" t="s">
        <v>286</v>
      </c>
      <c r="AA30" s="21" t="s">
        <v>287</v>
      </c>
      <c r="AB30" s="41" t="s">
        <v>115</v>
      </c>
      <c r="AC30" s="20"/>
      <c r="AD30" s="20"/>
    </row>
    <row r="31" spans="1:31" x14ac:dyDescent="0.35">
      <c r="A31" s="8">
        <v>30</v>
      </c>
      <c r="B31" s="21" t="s">
        <v>163</v>
      </c>
      <c r="C31" s="1" t="s">
        <v>288</v>
      </c>
      <c r="D31" s="20"/>
      <c r="E31" s="1" t="s">
        <v>85</v>
      </c>
      <c r="F31" s="20" t="s">
        <v>196</v>
      </c>
      <c r="G31" s="2" t="s">
        <v>197</v>
      </c>
      <c r="H31" s="3" t="s">
        <v>90</v>
      </c>
      <c r="I31" s="32">
        <v>45380</v>
      </c>
      <c r="J31" s="32">
        <v>45350</v>
      </c>
      <c r="K31" s="1" t="s">
        <v>91</v>
      </c>
      <c r="L31" s="1" t="s">
        <v>91</v>
      </c>
      <c r="M31" s="31">
        <v>20975000</v>
      </c>
      <c r="N31" s="31">
        <v>20975000</v>
      </c>
      <c r="O31" s="4">
        <v>0</v>
      </c>
      <c r="P31" s="21" t="s">
        <v>91</v>
      </c>
      <c r="Q31" s="21" t="s">
        <v>91</v>
      </c>
      <c r="R31" s="32">
        <v>45526</v>
      </c>
      <c r="S31" s="21">
        <v>1</v>
      </c>
      <c r="T31" s="21">
        <f t="shared" si="0"/>
        <v>22.7</v>
      </c>
      <c r="U31" s="21">
        <v>23.7</v>
      </c>
      <c r="V31" s="34">
        <v>49.71</v>
      </c>
      <c r="W31" s="20">
        <v>75</v>
      </c>
      <c r="X31" s="21" t="s">
        <v>222</v>
      </c>
      <c r="Y31" s="12">
        <v>45350</v>
      </c>
      <c r="Z31" s="21" t="s">
        <v>95</v>
      </c>
      <c r="AA31" s="21" t="s">
        <v>102</v>
      </c>
      <c r="AB31" s="41" t="s">
        <v>244</v>
      </c>
      <c r="AC31" s="20"/>
      <c r="AD31" s="20"/>
    </row>
    <row r="32" spans="1:31" x14ac:dyDescent="0.35">
      <c r="A32" s="8">
        <v>31</v>
      </c>
      <c r="B32" s="21" t="s">
        <v>164</v>
      </c>
      <c r="C32" s="1" t="s">
        <v>289</v>
      </c>
      <c r="D32" s="20"/>
      <c r="E32" s="1" t="s">
        <v>85</v>
      </c>
      <c r="F32" s="20" t="s">
        <v>196</v>
      </c>
      <c r="G32" s="2" t="s">
        <v>197</v>
      </c>
      <c r="H32" s="3" t="s">
        <v>90</v>
      </c>
      <c r="I32" s="32">
        <v>44748</v>
      </c>
      <c r="J32" s="32">
        <v>44718</v>
      </c>
      <c r="K32" s="1" t="s">
        <v>91</v>
      </c>
      <c r="L32" s="1" t="s">
        <v>91</v>
      </c>
      <c r="M32" s="31">
        <v>1000000</v>
      </c>
      <c r="N32" s="31">
        <v>1000000</v>
      </c>
      <c r="O32" s="4">
        <v>0</v>
      </c>
      <c r="P32" s="21" t="s">
        <v>91</v>
      </c>
      <c r="Q32" s="21" t="s">
        <v>91</v>
      </c>
      <c r="R32" s="32">
        <v>45532</v>
      </c>
      <c r="S32" s="21">
        <v>10</v>
      </c>
      <c r="T32" s="21">
        <f t="shared" si="0"/>
        <v>72</v>
      </c>
      <c r="U32" s="21">
        <v>82</v>
      </c>
      <c r="V32" s="34">
        <v>8.1999999999999993</v>
      </c>
      <c r="W32" s="20">
        <v>3</v>
      </c>
      <c r="X32" s="21" t="s">
        <v>223</v>
      </c>
      <c r="Y32" s="12">
        <v>45301</v>
      </c>
      <c r="Z32" s="21" t="s">
        <v>92</v>
      </c>
      <c r="AA32" s="21" t="s">
        <v>101</v>
      </c>
      <c r="AB32" s="41" t="s">
        <v>245</v>
      </c>
      <c r="AC32" s="20"/>
      <c r="AD32" s="20"/>
    </row>
    <row r="33" spans="1:30" x14ac:dyDescent="0.35">
      <c r="A33" s="8">
        <v>32</v>
      </c>
      <c r="B33" s="22" t="s">
        <v>165</v>
      </c>
      <c r="C33" s="1" t="s">
        <v>290</v>
      </c>
      <c r="D33" s="20"/>
      <c r="E33" s="1" t="s">
        <v>85</v>
      </c>
      <c r="F33" s="25" t="s">
        <v>86</v>
      </c>
      <c r="G33" s="2" t="s">
        <v>197</v>
      </c>
      <c r="H33" s="3" t="s">
        <v>90</v>
      </c>
      <c r="I33" s="22" t="s">
        <v>198</v>
      </c>
      <c r="J33" s="22" t="s">
        <v>199</v>
      </c>
      <c r="K33" s="1" t="s">
        <v>91</v>
      </c>
      <c r="L33" s="1" t="s">
        <v>91</v>
      </c>
      <c r="M33" s="30">
        <v>745000</v>
      </c>
      <c r="N33" s="30">
        <v>745000</v>
      </c>
      <c r="O33" s="4">
        <v>0</v>
      </c>
      <c r="P33" s="21" t="s">
        <v>91</v>
      </c>
      <c r="Q33" s="21" t="s">
        <v>91</v>
      </c>
      <c r="R33" s="32">
        <v>45505</v>
      </c>
      <c r="S33" s="21">
        <v>10</v>
      </c>
      <c r="T33" s="21">
        <f t="shared" si="0"/>
        <v>389</v>
      </c>
      <c r="U33" s="22">
        <v>399</v>
      </c>
      <c r="V33" s="35">
        <v>29.7255</v>
      </c>
      <c r="W33" s="30">
        <v>71</v>
      </c>
      <c r="X33" s="22" t="s">
        <v>224</v>
      </c>
      <c r="Y33" s="12">
        <v>45467</v>
      </c>
      <c r="Z33" s="21" t="s">
        <v>92</v>
      </c>
      <c r="AA33" s="21" t="s">
        <v>101</v>
      </c>
      <c r="AB33" s="41" t="s">
        <v>246</v>
      </c>
      <c r="AC33" s="20"/>
      <c r="AD33" s="20"/>
    </row>
    <row r="34" spans="1:30" x14ac:dyDescent="0.35">
      <c r="A34" s="8">
        <v>33</v>
      </c>
      <c r="B34" s="22" t="s">
        <v>166</v>
      </c>
      <c r="C34" s="1" t="s">
        <v>291</v>
      </c>
      <c r="D34" s="20"/>
      <c r="E34" s="1" t="s">
        <v>85</v>
      </c>
      <c r="F34" s="25" t="s">
        <v>86</v>
      </c>
      <c r="G34" s="2" t="s">
        <v>197</v>
      </c>
      <c r="H34" s="3" t="s">
        <v>90</v>
      </c>
      <c r="I34" s="22" t="s">
        <v>200</v>
      </c>
      <c r="J34" s="22" t="s">
        <v>201</v>
      </c>
      <c r="K34" s="1" t="s">
        <v>91</v>
      </c>
      <c r="L34" s="1" t="s">
        <v>91</v>
      </c>
      <c r="M34" s="30">
        <v>239773</v>
      </c>
      <c r="N34" s="30">
        <v>239773</v>
      </c>
      <c r="O34" s="4">
        <v>0</v>
      </c>
      <c r="P34" s="21" t="s">
        <v>91</v>
      </c>
      <c r="Q34" s="21" t="s">
        <v>91</v>
      </c>
      <c r="R34" s="32">
        <v>45510</v>
      </c>
      <c r="S34" s="21">
        <v>10</v>
      </c>
      <c r="T34" s="21">
        <f t="shared" si="0"/>
        <v>814</v>
      </c>
      <c r="U34" s="22">
        <v>824</v>
      </c>
      <c r="V34" s="35">
        <v>19.757295200000002</v>
      </c>
      <c r="W34" s="30">
        <v>29</v>
      </c>
      <c r="X34" s="22" t="s">
        <v>224</v>
      </c>
      <c r="Y34" s="12">
        <v>45481</v>
      </c>
      <c r="Z34" s="21" t="s">
        <v>92</v>
      </c>
      <c r="AA34" s="21" t="s">
        <v>101</v>
      </c>
      <c r="AB34" s="41" t="s">
        <v>125</v>
      </c>
      <c r="AC34" s="20"/>
      <c r="AD34" s="20"/>
    </row>
    <row r="35" spans="1:30" x14ac:dyDescent="0.35">
      <c r="A35" s="8">
        <v>34</v>
      </c>
      <c r="B35" s="22" t="s">
        <v>167</v>
      </c>
      <c r="C35" s="1" t="s">
        <v>292</v>
      </c>
      <c r="D35" s="20"/>
      <c r="E35" s="1" t="s">
        <v>85</v>
      </c>
      <c r="F35" s="26" t="s">
        <v>86</v>
      </c>
      <c r="G35" s="2" t="s">
        <v>197</v>
      </c>
      <c r="H35" s="27" t="s">
        <v>90</v>
      </c>
      <c r="I35" s="22" t="s">
        <v>198</v>
      </c>
      <c r="J35" s="22" t="s">
        <v>199</v>
      </c>
      <c r="K35" s="1" t="s">
        <v>91</v>
      </c>
      <c r="L35" s="1" t="s">
        <v>91</v>
      </c>
      <c r="M35" s="30">
        <v>1936168</v>
      </c>
      <c r="N35" s="30">
        <v>1936168</v>
      </c>
      <c r="O35" s="4">
        <v>0</v>
      </c>
      <c r="P35" s="21" t="s">
        <v>91</v>
      </c>
      <c r="Q35" s="21" t="s">
        <v>91</v>
      </c>
      <c r="R35" s="32">
        <v>45511</v>
      </c>
      <c r="S35" s="21">
        <v>10</v>
      </c>
      <c r="T35" s="21">
        <f t="shared" si="0"/>
        <v>113.5</v>
      </c>
      <c r="U35" s="22">
        <v>123.5</v>
      </c>
      <c r="V35" s="35">
        <v>23.9116748</v>
      </c>
      <c r="W35" s="30">
        <v>77</v>
      </c>
      <c r="X35" s="22" t="s">
        <v>224</v>
      </c>
      <c r="Y35" s="12">
        <v>45478</v>
      </c>
      <c r="Z35" s="1" t="s">
        <v>94</v>
      </c>
      <c r="AA35" s="1" t="s">
        <v>101</v>
      </c>
      <c r="AB35" s="41" t="s">
        <v>118</v>
      </c>
      <c r="AC35" s="20"/>
      <c r="AD35" s="20"/>
    </row>
    <row r="36" spans="1:30" x14ac:dyDescent="0.35">
      <c r="A36" s="8">
        <v>35</v>
      </c>
      <c r="B36" s="22" t="s">
        <v>168</v>
      </c>
      <c r="C36" s="1" t="s">
        <v>293</v>
      </c>
      <c r="D36" s="20"/>
      <c r="E36" s="1" t="s">
        <v>85</v>
      </c>
      <c r="F36" s="25" t="s">
        <v>86</v>
      </c>
      <c r="G36" s="2" t="s">
        <v>197</v>
      </c>
      <c r="H36" s="3" t="s">
        <v>90</v>
      </c>
      <c r="I36" s="22" t="s">
        <v>202</v>
      </c>
      <c r="J36" s="22" t="s">
        <v>203</v>
      </c>
      <c r="K36" s="1" t="s">
        <v>91</v>
      </c>
      <c r="L36" s="1" t="s">
        <v>91</v>
      </c>
      <c r="M36" s="30">
        <v>837000</v>
      </c>
      <c r="N36" s="30">
        <v>837000</v>
      </c>
      <c r="O36" s="4">
        <v>0</v>
      </c>
      <c r="P36" s="21" t="s">
        <v>91</v>
      </c>
      <c r="Q36" s="21" t="s">
        <v>91</v>
      </c>
      <c r="R36" s="32">
        <v>45511</v>
      </c>
      <c r="S36" s="21">
        <v>10</v>
      </c>
      <c r="T36" s="21">
        <f t="shared" si="0"/>
        <v>42</v>
      </c>
      <c r="U36" s="22">
        <v>52</v>
      </c>
      <c r="V36" s="35">
        <v>4.3524000000000003</v>
      </c>
      <c r="W36" s="30">
        <v>17</v>
      </c>
      <c r="X36" s="22" t="s">
        <v>225</v>
      </c>
      <c r="Y36" s="12">
        <v>45414</v>
      </c>
      <c r="Z36" s="1" t="s">
        <v>94</v>
      </c>
      <c r="AA36" s="1" t="s">
        <v>101</v>
      </c>
      <c r="AB36" s="41" t="s">
        <v>122</v>
      </c>
      <c r="AC36" s="20"/>
      <c r="AD36" s="20"/>
    </row>
    <row r="37" spans="1:30" x14ac:dyDescent="0.35">
      <c r="A37" s="8">
        <v>36</v>
      </c>
      <c r="B37" s="21" t="s">
        <v>169</v>
      </c>
      <c r="C37" s="1" t="s">
        <v>294</v>
      </c>
      <c r="D37" s="20"/>
      <c r="E37" s="1" t="s">
        <v>85</v>
      </c>
      <c r="F37" s="28" t="s">
        <v>86</v>
      </c>
      <c r="G37" s="2" t="s">
        <v>197</v>
      </c>
      <c r="H37" s="29" t="s">
        <v>90</v>
      </c>
      <c r="I37" s="21" t="s">
        <v>204</v>
      </c>
      <c r="J37" s="21" t="s">
        <v>205</v>
      </c>
      <c r="K37" s="1" t="s">
        <v>91</v>
      </c>
      <c r="L37" s="1" t="s">
        <v>91</v>
      </c>
      <c r="M37" s="31">
        <v>6700000</v>
      </c>
      <c r="N37" s="31">
        <v>6700000</v>
      </c>
      <c r="O37" s="4">
        <v>0</v>
      </c>
      <c r="P37" s="21" t="s">
        <v>91</v>
      </c>
      <c r="Q37" s="21" t="s">
        <v>91</v>
      </c>
      <c r="R37" s="32">
        <v>45513</v>
      </c>
      <c r="S37" s="21">
        <v>10</v>
      </c>
      <c r="T37" s="21">
        <f t="shared" si="0"/>
        <v>38</v>
      </c>
      <c r="U37" s="21">
        <v>48</v>
      </c>
      <c r="V37" s="34">
        <v>32.159999999999997</v>
      </c>
      <c r="W37" s="31">
        <v>46</v>
      </c>
      <c r="X37" s="22" t="s">
        <v>224</v>
      </c>
      <c r="Y37" s="12">
        <v>45379</v>
      </c>
      <c r="Z37" s="21" t="s">
        <v>295</v>
      </c>
      <c r="AA37" s="21" t="s">
        <v>103</v>
      </c>
      <c r="AB37" s="41" t="s">
        <v>247</v>
      </c>
      <c r="AC37" s="20"/>
      <c r="AD37" s="20"/>
    </row>
    <row r="38" spans="1:30" x14ac:dyDescent="0.35">
      <c r="A38" s="8">
        <v>37</v>
      </c>
      <c r="B38" s="21" t="s">
        <v>170</v>
      </c>
      <c r="C38" s="1" t="s">
        <v>296</v>
      </c>
      <c r="D38" s="20"/>
      <c r="E38" s="1" t="s">
        <v>85</v>
      </c>
      <c r="F38" s="20" t="s">
        <v>196</v>
      </c>
      <c r="G38" s="2" t="s">
        <v>197</v>
      </c>
      <c r="H38" s="3" t="s">
        <v>90</v>
      </c>
      <c r="I38" s="32">
        <v>44966</v>
      </c>
      <c r="J38" s="32">
        <v>44936</v>
      </c>
      <c r="K38" s="1" t="s">
        <v>91</v>
      </c>
      <c r="L38" s="1" t="s">
        <v>91</v>
      </c>
      <c r="M38" s="31">
        <v>11000000</v>
      </c>
      <c r="N38" s="31">
        <v>11000000</v>
      </c>
      <c r="O38" s="4">
        <v>0</v>
      </c>
      <c r="P38" s="21" t="s">
        <v>91</v>
      </c>
      <c r="Q38" s="21" t="s">
        <v>91</v>
      </c>
      <c r="R38" s="32">
        <v>45505</v>
      </c>
      <c r="S38" s="21">
        <v>1</v>
      </c>
      <c r="T38" s="21">
        <f t="shared" si="0"/>
        <v>35</v>
      </c>
      <c r="U38" s="21">
        <v>36</v>
      </c>
      <c r="V38" s="21">
        <v>39.6</v>
      </c>
      <c r="W38" s="20">
        <v>4</v>
      </c>
      <c r="X38" s="21" t="s">
        <v>226</v>
      </c>
      <c r="Y38" s="12">
        <v>45455</v>
      </c>
      <c r="Z38" s="21" t="s">
        <v>97</v>
      </c>
      <c r="AA38" s="21" t="s">
        <v>102</v>
      </c>
      <c r="AB38" s="41" t="s">
        <v>248</v>
      </c>
      <c r="AC38" s="20"/>
      <c r="AD38" s="20"/>
    </row>
    <row r="39" spans="1:30" x14ac:dyDescent="0.35">
      <c r="A39" s="8">
        <v>38</v>
      </c>
      <c r="B39" s="21" t="s">
        <v>170</v>
      </c>
      <c r="C39" s="1" t="s">
        <v>296</v>
      </c>
      <c r="D39" s="20"/>
      <c r="E39" s="1" t="s">
        <v>85</v>
      </c>
      <c r="F39" s="20" t="s">
        <v>196</v>
      </c>
      <c r="G39" s="2" t="s">
        <v>197</v>
      </c>
      <c r="H39" s="3" t="s">
        <v>90</v>
      </c>
      <c r="I39" s="32">
        <v>44966</v>
      </c>
      <c r="J39" s="32">
        <v>44936</v>
      </c>
      <c r="K39" s="1" t="s">
        <v>91</v>
      </c>
      <c r="L39" s="1" t="s">
        <v>91</v>
      </c>
      <c r="M39" s="31">
        <v>11813340</v>
      </c>
      <c r="N39" s="31">
        <v>11813340</v>
      </c>
      <c r="O39" s="4">
        <v>0</v>
      </c>
      <c r="P39" s="21" t="s">
        <v>91</v>
      </c>
      <c r="Q39" s="21" t="s">
        <v>91</v>
      </c>
      <c r="R39" s="32">
        <v>45505</v>
      </c>
      <c r="S39" s="21">
        <v>1</v>
      </c>
      <c r="T39" s="21">
        <f t="shared" si="0"/>
        <v>35</v>
      </c>
      <c r="U39" s="21">
        <v>36</v>
      </c>
      <c r="V39" s="21">
        <v>42.53</v>
      </c>
      <c r="W39" s="20">
        <v>4</v>
      </c>
      <c r="X39" s="21" t="s">
        <v>226</v>
      </c>
      <c r="Y39" s="12">
        <v>45447</v>
      </c>
      <c r="Z39" s="21" t="s">
        <v>97</v>
      </c>
      <c r="AA39" s="21" t="s">
        <v>102</v>
      </c>
      <c r="AB39" s="39" t="s">
        <v>248</v>
      </c>
      <c r="AC39" s="20"/>
      <c r="AD39" s="20"/>
    </row>
    <row r="40" spans="1:30" x14ac:dyDescent="0.35">
      <c r="A40" s="8">
        <v>39</v>
      </c>
      <c r="B40" s="21" t="s">
        <v>171</v>
      </c>
      <c r="C40" s="1" t="s">
        <v>297</v>
      </c>
      <c r="D40" s="20"/>
      <c r="E40" s="1" t="s">
        <v>85</v>
      </c>
      <c r="F40" s="20" t="s">
        <v>196</v>
      </c>
      <c r="G40" s="2" t="s">
        <v>197</v>
      </c>
      <c r="H40" s="3" t="s">
        <v>90</v>
      </c>
      <c r="I40" s="32">
        <v>44985</v>
      </c>
      <c r="J40" s="32">
        <v>44953</v>
      </c>
      <c r="K40" s="1" t="s">
        <v>91</v>
      </c>
      <c r="L40" s="1" t="s">
        <v>91</v>
      </c>
      <c r="M40" s="31">
        <v>1396825</v>
      </c>
      <c r="N40" s="31">
        <v>1396825</v>
      </c>
      <c r="O40" s="4">
        <v>0</v>
      </c>
      <c r="P40" s="21" t="s">
        <v>91</v>
      </c>
      <c r="Q40" s="21" t="s">
        <v>91</v>
      </c>
      <c r="R40" s="32">
        <v>45505</v>
      </c>
      <c r="S40" s="21">
        <v>10</v>
      </c>
      <c r="T40" s="21">
        <f t="shared" si="0"/>
        <v>32</v>
      </c>
      <c r="U40" s="21">
        <v>42</v>
      </c>
      <c r="V40" s="21">
        <v>5.87</v>
      </c>
      <c r="W40" s="20">
        <v>1</v>
      </c>
      <c r="X40" s="21" t="s">
        <v>226</v>
      </c>
      <c r="Y40" s="12">
        <v>45405</v>
      </c>
      <c r="Z40" s="21" t="s">
        <v>295</v>
      </c>
      <c r="AA40" s="21" t="s">
        <v>103</v>
      </c>
      <c r="AB40" s="41" t="s">
        <v>120</v>
      </c>
      <c r="AC40" s="20"/>
      <c r="AD40" s="20"/>
    </row>
    <row r="41" spans="1:30" x14ac:dyDescent="0.35">
      <c r="A41" s="8">
        <v>40</v>
      </c>
      <c r="B41" s="21" t="s">
        <v>172</v>
      </c>
      <c r="C41" s="1" t="s">
        <v>298</v>
      </c>
      <c r="D41" s="20"/>
      <c r="E41" s="1" t="s">
        <v>85</v>
      </c>
      <c r="F41" s="20" t="s">
        <v>196</v>
      </c>
      <c r="G41" s="2" t="s">
        <v>197</v>
      </c>
      <c r="H41" s="3" t="s">
        <v>90</v>
      </c>
      <c r="I41" s="32">
        <v>44965</v>
      </c>
      <c r="J41" s="32">
        <v>44935</v>
      </c>
      <c r="K41" s="1" t="s">
        <v>91</v>
      </c>
      <c r="L41" s="1" t="s">
        <v>91</v>
      </c>
      <c r="M41" s="31">
        <v>1881250</v>
      </c>
      <c r="N41" s="31">
        <v>1881250</v>
      </c>
      <c r="O41" s="4">
        <v>0</v>
      </c>
      <c r="P41" s="21" t="s">
        <v>91</v>
      </c>
      <c r="Q41" s="21" t="s">
        <v>91</v>
      </c>
      <c r="R41" s="32">
        <v>45506</v>
      </c>
      <c r="S41" s="21">
        <v>10</v>
      </c>
      <c r="T41" s="21">
        <f t="shared" si="0"/>
        <v>15</v>
      </c>
      <c r="U41" s="21">
        <v>25</v>
      </c>
      <c r="V41" s="21">
        <v>4.7</v>
      </c>
      <c r="W41" s="20">
        <v>1</v>
      </c>
      <c r="X41" s="21" t="s">
        <v>226</v>
      </c>
      <c r="Y41" s="12">
        <v>45463</v>
      </c>
      <c r="Z41" s="21" t="s">
        <v>95</v>
      </c>
      <c r="AA41" s="21" t="s">
        <v>102</v>
      </c>
      <c r="AB41" s="41" t="s">
        <v>249</v>
      </c>
      <c r="AC41" s="20"/>
      <c r="AD41" s="20"/>
    </row>
    <row r="42" spans="1:30" x14ac:dyDescent="0.35">
      <c r="A42" s="8">
        <v>41</v>
      </c>
      <c r="B42" s="21" t="s">
        <v>173</v>
      </c>
      <c r="C42" s="1" t="s">
        <v>299</v>
      </c>
      <c r="D42" s="20"/>
      <c r="E42" s="1" t="s">
        <v>85</v>
      </c>
      <c r="F42" s="20" t="s">
        <v>196</v>
      </c>
      <c r="G42" s="2" t="s">
        <v>197</v>
      </c>
      <c r="H42" s="3" t="s">
        <v>90</v>
      </c>
      <c r="I42" s="32">
        <v>44902</v>
      </c>
      <c r="J42" s="32">
        <v>44872</v>
      </c>
      <c r="K42" s="1" t="s">
        <v>91</v>
      </c>
      <c r="L42" s="1" t="s">
        <v>91</v>
      </c>
      <c r="M42" s="31">
        <v>300000</v>
      </c>
      <c r="N42" s="31">
        <v>300000</v>
      </c>
      <c r="O42" s="4">
        <v>0</v>
      </c>
      <c r="P42" s="21" t="s">
        <v>91</v>
      </c>
      <c r="Q42" s="21" t="s">
        <v>91</v>
      </c>
      <c r="R42" s="32">
        <v>45506</v>
      </c>
      <c r="S42" s="21">
        <v>10</v>
      </c>
      <c r="T42" s="21">
        <f t="shared" si="0"/>
        <v>268.5</v>
      </c>
      <c r="U42" s="21">
        <v>278.5</v>
      </c>
      <c r="V42" s="21">
        <v>8.36</v>
      </c>
      <c r="W42" s="20">
        <v>2</v>
      </c>
      <c r="X42" s="21" t="s">
        <v>226</v>
      </c>
      <c r="Y42" s="12">
        <v>45440</v>
      </c>
      <c r="Z42" s="21" t="s">
        <v>96</v>
      </c>
      <c r="AA42" s="21" t="s">
        <v>103</v>
      </c>
      <c r="AB42" s="41" t="s">
        <v>250</v>
      </c>
      <c r="AC42" s="20"/>
      <c r="AD42" s="20"/>
    </row>
    <row r="43" spans="1:30" x14ac:dyDescent="0.35">
      <c r="A43" s="8">
        <v>42</v>
      </c>
      <c r="B43" s="21" t="s">
        <v>174</v>
      </c>
      <c r="C43" s="1" t="s">
        <v>300</v>
      </c>
      <c r="D43" s="20"/>
      <c r="E43" s="1" t="s">
        <v>85</v>
      </c>
      <c r="F43" s="20" t="s">
        <v>196</v>
      </c>
      <c r="G43" s="2" t="s">
        <v>197</v>
      </c>
      <c r="H43" s="3" t="s">
        <v>90</v>
      </c>
      <c r="I43" s="32">
        <v>45412</v>
      </c>
      <c r="J43" s="32">
        <v>45379</v>
      </c>
      <c r="K43" s="1" t="s">
        <v>91</v>
      </c>
      <c r="L43" s="1" t="s">
        <v>91</v>
      </c>
      <c r="M43" s="31">
        <v>1540000</v>
      </c>
      <c r="N43" s="31">
        <v>1540000</v>
      </c>
      <c r="O43" s="4">
        <v>0</v>
      </c>
      <c r="P43" s="21" t="s">
        <v>91</v>
      </c>
      <c r="Q43" s="21" t="s">
        <v>91</v>
      </c>
      <c r="R43" s="32">
        <v>45509</v>
      </c>
      <c r="S43" s="21">
        <v>2</v>
      </c>
      <c r="T43" s="21">
        <f t="shared" si="0"/>
        <v>109.51</v>
      </c>
      <c r="U43" s="21">
        <v>111.51</v>
      </c>
      <c r="V43" s="21">
        <v>17.170000000000002</v>
      </c>
      <c r="W43" s="20">
        <v>2</v>
      </c>
      <c r="X43" s="21" t="s">
        <v>222</v>
      </c>
      <c r="Y43" s="12">
        <v>45483</v>
      </c>
      <c r="Z43" s="21" t="s">
        <v>301</v>
      </c>
      <c r="AA43" s="21" t="s">
        <v>102</v>
      </c>
      <c r="AB43" s="41" t="s">
        <v>244</v>
      </c>
      <c r="AC43" s="20"/>
      <c r="AD43" s="20"/>
    </row>
    <row r="44" spans="1:30" x14ac:dyDescent="0.35">
      <c r="A44" s="8">
        <v>43</v>
      </c>
      <c r="B44" s="21" t="s">
        <v>175</v>
      </c>
      <c r="C44" s="1" t="s">
        <v>302</v>
      </c>
      <c r="D44" s="20"/>
      <c r="E44" s="1" t="s">
        <v>85</v>
      </c>
      <c r="F44" s="20" t="s">
        <v>196</v>
      </c>
      <c r="G44" s="2" t="s">
        <v>197</v>
      </c>
      <c r="H44" s="3" t="s">
        <v>90</v>
      </c>
      <c r="I44" s="32">
        <v>44937</v>
      </c>
      <c r="J44" s="32">
        <v>44907</v>
      </c>
      <c r="K44" s="1" t="s">
        <v>91</v>
      </c>
      <c r="L44" s="1" t="s">
        <v>91</v>
      </c>
      <c r="M44" s="31">
        <v>5000000</v>
      </c>
      <c r="N44" s="31">
        <v>5000000</v>
      </c>
      <c r="O44" s="4">
        <v>0</v>
      </c>
      <c r="P44" s="21" t="s">
        <v>91</v>
      </c>
      <c r="Q44" s="21" t="s">
        <v>91</v>
      </c>
      <c r="R44" s="32">
        <v>45511</v>
      </c>
      <c r="S44" s="21">
        <v>10</v>
      </c>
      <c r="T44" s="21">
        <f t="shared" si="0"/>
        <v>35</v>
      </c>
      <c r="U44" s="21">
        <v>45</v>
      </c>
      <c r="V44" s="21">
        <v>22.5</v>
      </c>
      <c r="W44" s="20">
        <v>1</v>
      </c>
      <c r="X44" s="21" t="s">
        <v>226</v>
      </c>
      <c r="Y44" s="12">
        <v>45456</v>
      </c>
      <c r="Z44" s="21" t="s">
        <v>99</v>
      </c>
      <c r="AA44" s="21" t="s">
        <v>104</v>
      </c>
      <c r="AB44" s="41" t="s">
        <v>251</v>
      </c>
      <c r="AC44" s="20"/>
      <c r="AD44" s="20"/>
    </row>
    <row r="45" spans="1:30" x14ac:dyDescent="0.35">
      <c r="A45" s="8">
        <v>44</v>
      </c>
      <c r="B45" s="21" t="s">
        <v>176</v>
      </c>
      <c r="C45" s="1" t="s">
        <v>303</v>
      </c>
      <c r="D45" s="20"/>
      <c r="E45" s="1" t="s">
        <v>85</v>
      </c>
      <c r="F45" s="20" t="s">
        <v>196</v>
      </c>
      <c r="G45" s="2" t="s">
        <v>197</v>
      </c>
      <c r="H45" s="3" t="s">
        <v>90</v>
      </c>
      <c r="I45" s="32">
        <v>45330</v>
      </c>
      <c r="J45" s="32">
        <v>45300</v>
      </c>
      <c r="K45" s="1" t="s">
        <v>91</v>
      </c>
      <c r="L45" s="1" t="s">
        <v>91</v>
      </c>
      <c r="M45" s="31">
        <v>802800</v>
      </c>
      <c r="N45" s="31">
        <v>802800</v>
      </c>
      <c r="O45" s="4">
        <v>0</v>
      </c>
      <c r="P45" s="21" t="s">
        <v>91</v>
      </c>
      <c r="Q45" s="21" t="s">
        <v>91</v>
      </c>
      <c r="R45" s="32">
        <v>45511</v>
      </c>
      <c r="S45" s="21">
        <v>10</v>
      </c>
      <c r="T45" s="21">
        <f t="shared" si="0"/>
        <v>343</v>
      </c>
      <c r="U45" s="21">
        <v>353</v>
      </c>
      <c r="V45" s="21">
        <v>28.34</v>
      </c>
      <c r="W45" s="20">
        <v>5</v>
      </c>
      <c r="X45" s="21" t="s">
        <v>222</v>
      </c>
      <c r="Y45" s="12">
        <v>45471</v>
      </c>
      <c r="Z45" s="21" t="s">
        <v>301</v>
      </c>
      <c r="AA45" s="21" t="s">
        <v>102</v>
      </c>
      <c r="AB45" s="41" t="s">
        <v>252</v>
      </c>
      <c r="AC45" s="20"/>
      <c r="AD45" s="20"/>
    </row>
    <row r="46" spans="1:30" x14ac:dyDescent="0.35">
      <c r="A46" s="8">
        <v>45</v>
      </c>
      <c r="B46" s="21" t="s">
        <v>177</v>
      </c>
      <c r="C46" s="1" t="s">
        <v>304</v>
      </c>
      <c r="D46" s="20"/>
      <c r="E46" s="1" t="s">
        <v>85</v>
      </c>
      <c r="F46" s="20" t="s">
        <v>196</v>
      </c>
      <c r="G46" s="2" t="s">
        <v>197</v>
      </c>
      <c r="H46" s="3" t="s">
        <v>90</v>
      </c>
      <c r="I46" s="32">
        <v>45272</v>
      </c>
      <c r="J46" s="32">
        <v>45240</v>
      </c>
      <c r="K46" s="1" t="s">
        <v>91</v>
      </c>
      <c r="L46" s="1" t="s">
        <v>91</v>
      </c>
      <c r="M46" s="31">
        <v>23000000</v>
      </c>
      <c r="N46" s="31">
        <v>23000000</v>
      </c>
      <c r="O46" s="4">
        <v>0</v>
      </c>
      <c r="P46" s="21" t="s">
        <v>91</v>
      </c>
      <c r="Q46" s="21" t="s">
        <v>91</v>
      </c>
      <c r="R46" s="32">
        <v>45512</v>
      </c>
      <c r="S46" s="21">
        <v>2</v>
      </c>
      <c r="T46" s="21">
        <f t="shared" si="0"/>
        <v>11.2</v>
      </c>
      <c r="U46" s="21">
        <v>13.2</v>
      </c>
      <c r="V46" s="21">
        <v>30.36</v>
      </c>
      <c r="W46" s="20">
        <v>2</v>
      </c>
      <c r="X46" s="21" t="s">
        <v>222</v>
      </c>
      <c r="Y46" s="12">
        <v>45441</v>
      </c>
      <c r="Z46" s="1" t="s">
        <v>94</v>
      </c>
      <c r="AA46" s="1" t="s">
        <v>101</v>
      </c>
      <c r="AB46" s="41" t="s">
        <v>107</v>
      </c>
      <c r="AC46" s="20"/>
      <c r="AD46" s="20"/>
    </row>
    <row r="47" spans="1:30" x14ac:dyDescent="0.35">
      <c r="A47" s="8">
        <v>46</v>
      </c>
      <c r="B47" s="21" t="s">
        <v>178</v>
      </c>
      <c r="C47" s="1" t="s">
        <v>305</v>
      </c>
      <c r="D47" s="20"/>
      <c r="E47" s="1" t="s">
        <v>85</v>
      </c>
      <c r="F47" s="20" t="s">
        <v>196</v>
      </c>
      <c r="G47" s="2" t="s">
        <v>197</v>
      </c>
      <c r="H47" s="3" t="s">
        <v>90</v>
      </c>
      <c r="I47" s="32">
        <v>45248</v>
      </c>
      <c r="J47" s="32">
        <v>45218</v>
      </c>
      <c r="K47" s="1" t="s">
        <v>91</v>
      </c>
      <c r="L47" s="1" t="s">
        <v>91</v>
      </c>
      <c r="M47" s="31">
        <v>250000</v>
      </c>
      <c r="N47" s="31">
        <v>250000</v>
      </c>
      <c r="O47" s="4">
        <v>0</v>
      </c>
      <c r="P47" s="21" t="s">
        <v>91</v>
      </c>
      <c r="Q47" s="21" t="s">
        <v>91</v>
      </c>
      <c r="R47" s="32">
        <v>45512</v>
      </c>
      <c r="S47" s="21">
        <v>10</v>
      </c>
      <c r="T47" s="21">
        <f t="shared" si="0"/>
        <v>287</v>
      </c>
      <c r="U47" s="21">
        <v>297</v>
      </c>
      <c r="V47" s="21">
        <v>7.43</v>
      </c>
      <c r="W47" s="20">
        <v>3</v>
      </c>
      <c r="X47" s="21" t="s">
        <v>222</v>
      </c>
      <c r="Y47" s="12">
        <v>45454</v>
      </c>
      <c r="Z47" s="21" t="s">
        <v>92</v>
      </c>
      <c r="AA47" s="21" t="s">
        <v>101</v>
      </c>
      <c r="AB47" s="41" t="s">
        <v>253</v>
      </c>
      <c r="AC47" s="20"/>
      <c r="AD47" s="20"/>
    </row>
    <row r="48" spans="1:30" x14ac:dyDescent="0.35">
      <c r="A48" s="8">
        <v>47</v>
      </c>
      <c r="B48" s="21" t="s">
        <v>178</v>
      </c>
      <c r="C48" s="1" t="s">
        <v>305</v>
      </c>
      <c r="D48" s="20"/>
      <c r="E48" s="1" t="s">
        <v>85</v>
      </c>
      <c r="F48" s="20" t="s">
        <v>196</v>
      </c>
      <c r="G48" s="2" t="s">
        <v>197</v>
      </c>
      <c r="H48" s="3" t="s">
        <v>90</v>
      </c>
      <c r="I48" s="32">
        <v>45248</v>
      </c>
      <c r="J48" s="32">
        <v>45218</v>
      </c>
      <c r="K48" s="1" t="s">
        <v>91</v>
      </c>
      <c r="L48" s="1" t="s">
        <v>91</v>
      </c>
      <c r="M48" s="31">
        <v>65000</v>
      </c>
      <c r="N48" s="31">
        <v>65000</v>
      </c>
      <c r="O48" s="4">
        <v>0</v>
      </c>
      <c r="P48" s="21" t="s">
        <v>91</v>
      </c>
      <c r="Q48" s="21" t="s">
        <v>91</v>
      </c>
      <c r="R48" s="32">
        <v>45512</v>
      </c>
      <c r="S48" s="21">
        <v>10</v>
      </c>
      <c r="T48" s="21">
        <f t="shared" si="0"/>
        <v>287</v>
      </c>
      <c r="U48" s="21">
        <v>297</v>
      </c>
      <c r="V48" s="21">
        <v>1.93</v>
      </c>
      <c r="W48" s="20">
        <v>7</v>
      </c>
      <c r="X48" s="21" t="s">
        <v>222</v>
      </c>
      <c r="Y48" s="12">
        <v>45436</v>
      </c>
      <c r="Z48" s="21" t="s">
        <v>92</v>
      </c>
      <c r="AA48" s="21" t="s">
        <v>101</v>
      </c>
      <c r="AB48" s="41" t="s">
        <v>253</v>
      </c>
      <c r="AC48" s="20"/>
      <c r="AD48" s="20"/>
    </row>
    <row r="49" spans="1:30" x14ac:dyDescent="0.35">
      <c r="A49" s="8">
        <v>48</v>
      </c>
      <c r="B49" s="21" t="s">
        <v>178</v>
      </c>
      <c r="C49" s="1" t="s">
        <v>305</v>
      </c>
      <c r="D49" s="20"/>
      <c r="E49" s="1" t="s">
        <v>85</v>
      </c>
      <c r="F49" s="20" t="s">
        <v>196</v>
      </c>
      <c r="G49" s="2" t="s">
        <v>197</v>
      </c>
      <c r="H49" s="3" t="s">
        <v>90</v>
      </c>
      <c r="I49" s="32">
        <v>45248</v>
      </c>
      <c r="J49" s="32">
        <v>45218</v>
      </c>
      <c r="K49" s="1" t="s">
        <v>91</v>
      </c>
      <c r="L49" s="1" t="s">
        <v>91</v>
      </c>
      <c r="M49" s="31">
        <v>190000</v>
      </c>
      <c r="N49" s="31">
        <v>190000</v>
      </c>
      <c r="O49" s="4">
        <v>0</v>
      </c>
      <c r="P49" s="21" t="s">
        <v>91</v>
      </c>
      <c r="Q49" s="21" t="s">
        <v>91</v>
      </c>
      <c r="R49" s="32">
        <v>45512</v>
      </c>
      <c r="S49" s="21">
        <v>10</v>
      </c>
      <c r="T49" s="21">
        <f t="shared" si="0"/>
        <v>287</v>
      </c>
      <c r="U49" s="21">
        <v>297</v>
      </c>
      <c r="V49" s="21">
        <v>5.64</v>
      </c>
      <c r="W49" s="20">
        <v>7</v>
      </c>
      <c r="X49" s="21" t="s">
        <v>222</v>
      </c>
      <c r="Y49" s="12">
        <v>45421</v>
      </c>
      <c r="Z49" s="21" t="s">
        <v>92</v>
      </c>
      <c r="AA49" s="21" t="s">
        <v>101</v>
      </c>
      <c r="AB49" s="41" t="s">
        <v>253</v>
      </c>
      <c r="AC49" s="20"/>
      <c r="AD49" s="20"/>
    </row>
    <row r="50" spans="1:30" x14ac:dyDescent="0.35">
      <c r="A50" s="8">
        <v>49</v>
      </c>
      <c r="B50" s="21" t="s">
        <v>179</v>
      </c>
      <c r="C50" s="1" t="s">
        <v>306</v>
      </c>
      <c r="D50" s="20"/>
      <c r="E50" s="1" t="s">
        <v>85</v>
      </c>
      <c r="F50" s="20" t="s">
        <v>196</v>
      </c>
      <c r="G50" s="2" t="s">
        <v>197</v>
      </c>
      <c r="H50" s="3" t="s">
        <v>90</v>
      </c>
      <c r="I50" s="32">
        <v>45006</v>
      </c>
      <c r="J50" s="32">
        <v>44974</v>
      </c>
      <c r="K50" s="1" t="s">
        <v>91</v>
      </c>
      <c r="L50" s="1" t="s">
        <v>91</v>
      </c>
      <c r="M50" s="31">
        <v>393616</v>
      </c>
      <c r="N50" s="31">
        <v>393616</v>
      </c>
      <c r="O50" s="4">
        <v>0</v>
      </c>
      <c r="P50" s="21" t="s">
        <v>91</v>
      </c>
      <c r="Q50" s="21" t="s">
        <v>91</v>
      </c>
      <c r="R50" s="32">
        <v>45516</v>
      </c>
      <c r="S50" s="21">
        <v>10</v>
      </c>
      <c r="T50" s="21">
        <f t="shared" si="0"/>
        <v>21.5</v>
      </c>
      <c r="U50" s="21">
        <v>31.5</v>
      </c>
      <c r="V50" s="21">
        <v>1.24</v>
      </c>
      <c r="W50" s="20">
        <v>5</v>
      </c>
      <c r="X50" s="21" t="s">
        <v>223</v>
      </c>
      <c r="Y50" s="12">
        <v>45230</v>
      </c>
      <c r="Z50" s="21" t="s">
        <v>286</v>
      </c>
      <c r="AA50" s="21" t="s">
        <v>287</v>
      </c>
      <c r="AB50" s="41" t="s">
        <v>254</v>
      </c>
      <c r="AC50" s="20"/>
      <c r="AD50" s="20"/>
    </row>
    <row r="51" spans="1:30" x14ac:dyDescent="0.35">
      <c r="A51" s="8">
        <v>50</v>
      </c>
      <c r="B51" s="21" t="s">
        <v>179</v>
      </c>
      <c r="C51" s="1" t="s">
        <v>306</v>
      </c>
      <c r="D51" s="20"/>
      <c r="E51" s="1" t="s">
        <v>85</v>
      </c>
      <c r="F51" s="20" t="s">
        <v>196</v>
      </c>
      <c r="G51" s="2" t="s">
        <v>197</v>
      </c>
      <c r="H51" s="3" t="s">
        <v>90</v>
      </c>
      <c r="I51" s="32">
        <v>45006</v>
      </c>
      <c r="J51" s="32">
        <v>44974</v>
      </c>
      <c r="K51" s="1" t="s">
        <v>91</v>
      </c>
      <c r="L51" s="1" t="s">
        <v>91</v>
      </c>
      <c r="M51" s="31">
        <v>417022</v>
      </c>
      <c r="N51" s="31">
        <v>417022</v>
      </c>
      <c r="O51" s="4">
        <v>0</v>
      </c>
      <c r="P51" s="21" t="s">
        <v>91</v>
      </c>
      <c r="Q51" s="21" t="s">
        <v>91</v>
      </c>
      <c r="R51" s="32">
        <v>45516</v>
      </c>
      <c r="S51" s="21">
        <v>10</v>
      </c>
      <c r="T51" s="21">
        <f t="shared" si="0"/>
        <v>21.5</v>
      </c>
      <c r="U51" s="21">
        <v>31.5</v>
      </c>
      <c r="V51" s="21">
        <v>1.31</v>
      </c>
      <c r="W51" s="20">
        <v>5</v>
      </c>
      <c r="X51" s="21" t="s">
        <v>223</v>
      </c>
      <c r="Y51" s="12">
        <v>45217</v>
      </c>
      <c r="Z51" s="21" t="s">
        <v>286</v>
      </c>
      <c r="AA51" s="21" t="s">
        <v>287</v>
      </c>
      <c r="AB51" s="41" t="s">
        <v>254</v>
      </c>
      <c r="AC51" s="20"/>
      <c r="AD51" s="20"/>
    </row>
    <row r="52" spans="1:30" x14ac:dyDescent="0.35">
      <c r="A52" s="8">
        <v>51</v>
      </c>
      <c r="B52" s="21" t="s">
        <v>179</v>
      </c>
      <c r="C52" s="1" t="s">
        <v>306</v>
      </c>
      <c r="D52" s="20"/>
      <c r="E52" s="1" t="s">
        <v>85</v>
      </c>
      <c r="F52" s="20" t="s">
        <v>196</v>
      </c>
      <c r="G52" s="2" t="s">
        <v>197</v>
      </c>
      <c r="H52" s="3" t="s">
        <v>90</v>
      </c>
      <c r="I52" s="32">
        <v>45006</v>
      </c>
      <c r="J52" s="32">
        <v>44974</v>
      </c>
      <c r="K52" s="1" t="s">
        <v>91</v>
      </c>
      <c r="L52" s="1" t="s">
        <v>91</v>
      </c>
      <c r="M52" s="31">
        <v>425532</v>
      </c>
      <c r="N52" s="31">
        <v>425532</v>
      </c>
      <c r="O52" s="4">
        <v>0</v>
      </c>
      <c r="P52" s="21" t="s">
        <v>91</v>
      </c>
      <c r="Q52" s="21" t="s">
        <v>91</v>
      </c>
      <c r="R52" s="32">
        <v>45516</v>
      </c>
      <c r="S52" s="21">
        <v>10</v>
      </c>
      <c r="T52" s="21">
        <f t="shared" si="0"/>
        <v>21.5</v>
      </c>
      <c r="U52" s="21">
        <v>31.5</v>
      </c>
      <c r="V52" s="21">
        <v>1.34</v>
      </c>
      <c r="W52" s="20">
        <v>5</v>
      </c>
      <c r="X52" s="21" t="s">
        <v>223</v>
      </c>
      <c r="Y52" s="12">
        <v>45218</v>
      </c>
      <c r="Z52" s="21" t="s">
        <v>286</v>
      </c>
      <c r="AA52" s="21" t="s">
        <v>287</v>
      </c>
      <c r="AB52" s="41" t="s">
        <v>254</v>
      </c>
      <c r="AC52" s="20"/>
      <c r="AD52" s="20"/>
    </row>
    <row r="53" spans="1:30" x14ac:dyDescent="0.35">
      <c r="A53" s="8">
        <v>52</v>
      </c>
      <c r="B53" s="21" t="s">
        <v>179</v>
      </c>
      <c r="C53" s="1" t="s">
        <v>306</v>
      </c>
      <c r="D53" s="20"/>
      <c r="E53" s="1" t="s">
        <v>85</v>
      </c>
      <c r="F53" s="20" t="s">
        <v>196</v>
      </c>
      <c r="G53" s="2" t="s">
        <v>197</v>
      </c>
      <c r="H53" s="3" t="s">
        <v>90</v>
      </c>
      <c r="I53" s="32">
        <v>45006</v>
      </c>
      <c r="J53" s="32">
        <v>44974</v>
      </c>
      <c r="K53" s="1" t="s">
        <v>91</v>
      </c>
      <c r="L53" s="1" t="s">
        <v>91</v>
      </c>
      <c r="M53" s="31">
        <v>457446</v>
      </c>
      <c r="N53" s="31">
        <v>457446</v>
      </c>
      <c r="O53" s="4">
        <v>0</v>
      </c>
      <c r="P53" s="21" t="s">
        <v>91</v>
      </c>
      <c r="Q53" s="21" t="s">
        <v>91</v>
      </c>
      <c r="R53" s="32">
        <v>45516</v>
      </c>
      <c r="S53" s="21">
        <v>10</v>
      </c>
      <c r="T53" s="21">
        <f t="shared" si="0"/>
        <v>21.5</v>
      </c>
      <c r="U53" s="21">
        <v>31.5</v>
      </c>
      <c r="V53" s="21">
        <v>1.44</v>
      </c>
      <c r="W53" s="20">
        <v>5</v>
      </c>
      <c r="X53" s="21" t="s">
        <v>223</v>
      </c>
      <c r="Y53" s="12">
        <v>45229</v>
      </c>
      <c r="Z53" s="21" t="s">
        <v>286</v>
      </c>
      <c r="AA53" s="21" t="s">
        <v>287</v>
      </c>
      <c r="AB53" s="41" t="s">
        <v>254</v>
      </c>
      <c r="AC53" s="20"/>
      <c r="AD53" s="20"/>
    </row>
    <row r="54" spans="1:30" x14ac:dyDescent="0.35">
      <c r="A54" s="8">
        <v>53</v>
      </c>
      <c r="B54" s="21" t="s">
        <v>179</v>
      </c>
      <c r="C54" s="1" t="s">
        <v>306</v>
      </c>
      <c r="D54" s="20"/>
      <c r="E54" s="1" t="s">
        <v>85</v>
      </c>
      <c r="F54" s="20" t="s">
        <v>196</v>
      </c>
      <c r="G54" s="2" t="s">
        <v>197</v>
      </c>
      <c r="H54" s="3" t="s">
        <v>90</v>
      </c>
      <c r="I54" s="32">
        <v>45006</v>
      </c>
      <c r="J54" s="32">
        <v>44974</v>
      </c>
      <c r="K54" s="1" t="s">
        <v>91</v>
      </c>
      <c r="L54" s="1" t="s">
        <v>91</v>
      </c>
      <c r="M54" s="31">
        <v>2127660</v>
      </c>
      <c r="N54" s="31">
        <v>2127660</v>
      </c>
      <c r="O54" s="4">
        <v>0</v>
      </c>
      <c r="P54" s="21" t="s">
        <v>91</v>
      </c>
      <c r="Q54" s="21" t="s">
        <v>91</v>
      </c>
      <c r="R54" s="32">
        <v>45516</v>
      </c>
      <c r="S54" s="21">
        <v>10</v>
      </c>
      <c r="T54" s="21">
        <f t="shared" si="0"/>
        <v>21.5</v>
      </c>
      <c r="U54" s="21">
        <v>31.5</v>
      </c>
      <c r="V54" s="21">
        <v>6.7</v>
      </c>
      <c r="W54" s="20">
        <v>5</v>
      </c>
      <c r="X54" s="21" t="s">
        <v>223</v>
      </c>
      <c r="Y54" s="12">
        <v>45213</v>
      </c>
      <c r="Z54" s="21" t="s">
        <v>286</v>
      </c>
      <c r="AA54" s="21" t="s">
        <v>287</v>
      </c>
      <c r="AB54" s="41" t="s">
        <v>254</v>
      </c>
      <c r="AC54" s="20"/>
      <c r="AD54" s="20"/>
    </row>
    <row r="55" spans="1:30" x14ac:dyDescent="0.35">
      <c r="A55" s="8">
        <v>54</v>
      </c>
      <c r="B55" s="21" t="s">
        <v>180</v>
      </c>
      <c r="C55" s="20" t="s">
        <v>307</v>
      </c>
      <c r="D55" s="20"/>
      <c r="E55" s="1" t="s">
        <v>85</v>
      </c>
      <c r="F55" s="20" t="s">
        <v>196</v>
      </c>
      <c r="G55" s="2" t="s">
        <v>197</v>
      </c>
      <c r="H55" s="3" t="s">
        <v>90</v>
      </c>
      <c r="I55" s="32">
        <v>44701</v>
      </c>
      <c r="J55" s="32">
        <v>44671</v>
      </c>
      <c r="K55" s="1" t="s">
        <v>91</v>
      </c>
      <c r="L55" s="1" t="s">
        <v>91</v>
      </c>
      <c r="M55" s="31">
        <v>505000</v>
      </c>
      <c r="N55" s="31">
        <v>505000</v>
      </c>
      <c r="O55" s="4">
        <v>0</v>
      </c>
      <c r="P55" s="21" t="s">
        <v>91</v>
      </c>
      <c r="Q55" s="21" t="s">
        <v>91</v>
      </c>
      <c r="R55" s="32">
        <v>45518</v>
      </c>
      <c r="S55" s="21">
        <v>1</v>
      </c>
      <c r="T55" s="21">
        <f t="shared" si="0"/>
        <v>75.400000000000006</v>
      </c>
      <c r="U55" s="21">
        <v>76.400000000000006</v>
      </c>
      <c r="V55" s="21">
        <v>3.86</v>
      </c>
      <c r="W55" s="20">
        <v>4</v>
      </c>
      <c r="X55" s="21" t="s">
        <v>222</v>
      </c>
      <c r="Y55" s="12">
        <v>45139</v>
      </c>
      <c r="Z55" s="21" t="s">
        <v>95</v>
      </c>
      <c r="AA55" s="21" t="s">
        <v>102</v>
      </c>
      <c r="AB55" s="41" t="s">
        <v>252</v>
      </c>
      <c r="AC55" s="20"/>
      <c r="AD55" s="20"/>
    </row>
    <row r="56" spans="1:30" x14ac:dyDescent="0.35">
      <c r="A56" s="8">
        <v>55</v>
      </c>
      <c r="B56" s="21" t="s">
        <v>181</v>
      </c>
      <c r="C56" s="20" t="s">
        <v>308</v>
      </c>
      <c r="D56" s="20"/>
      <c r="E56" s="1" t="s">
        <v>85</v>
      </c>
      <c r="F56" s="20" t="s">
        <v>196</v>
      </c>
      <c r="G56" s="2" t="s">
        <v>197</v>
      </c>
      <c r="H56" s="3" t="s">
        <v>90</v>
      </c>
      <c r="I56" s="32">
        <v>44904</v>
      </c>
      <c r="J56" s="32">
        <v>44874</v>
      </c>
      <c r="K56" s="1" t="s">
        <v>91</v>
      </c>
      <c r="L56" s="1" t="s">
        <v>91</v>
      </c>
      <c r="M56" s="31">
        <v>601550</v>
      </c>
      <c r="N56" s="31">
        <v>601550</v>
      </c>
      <c r="O56" s="4">
        <v>0</v>
      </c>
      <c r="P56" s="21" t="s">
        <v>91</v>
      </c>
      <c r="Q56" s="21" t="s">
        <v>91</v>
      </c>
      <c r="R56" s="32">
        <v>45520</v>
      </c>
      <c r="S56" s="21">
        <v>1</v>
      </c>
      <c r="T56" s="21">
        <f t="shared" si="0"/>
        <v>94</v>
      </c>
      <c r="U56" s="21">
        <v>95</v>
      </c>
      <c r="V56" s="21">
        <v>5.71</v>
      </c>
      <c r="W56" s="20">
        <v>1</v>
      </c>
      <c r="X56" s="21" t="s">
        <v>222</v>
      </c>
      <c r="Y56" s="12">
        <v>45425</v>
      </c>
      <c r="Z56" s="1" t="s">
        <v>94</v>
      </c>
      <c r="AA56" s="1" t="s">
        <v>101</v>
      </c>
      <c r="AB56" s="41" t="s">
        <v>255</v>
      </c>
      <c r="AC56" s="20"/>
      <c r="AD56" s="20"/>
    </row>
    <row r="57" spans="1:30" x14ac:dyDescent="0.35">
      <c r="A57" s="8">
        <v>56</v>
      </c>
      <c r="B57" s="21" t="s">
        <v>182</v>
      </c>
      <c r="C57" s="20" t="s">
        <v>309</v>
      </c>
      <c r="D57" s="20"/>
      <c r="E57" s="1" t="s">
        <v>85</v>
      </c>
      <c r="F57" s="20" t="s">
        <v>196</v>
      </c>
      <c r="G57" s="2" t="s">
        <v>197</v>
      </c>
      <c r="H57" s="3" t="s">
        <v>90</v>
      </c>
      <c r="I57" s="32">
        <v>44932</v>
      </c>
      <c r="J57" s="32">
        <v>44902</v>
      </c>
      <c r="K57" s="1" t="s">
        <v>91</v>
      </c>
      <c r="L57" s="1" t="s">
        <v>91</v>
      </c>
      <c r="M57" s="31">
        <v>625601</v>
      </c>
      <c r="N57" s="31">
        <v>625601</v>
      </c>
      <c r="O57" s="4">
        <v>0</v>
      </c>
      <c r="P57" s="21" t="s">
        <v>91</v>
      </c>
      <c r="Q57" s="21" t="s">
        <v>91</v>
      </c>
      <c r="R57" s="32">
        <v>45520</v>
      </c>
      <c r="S57" s="21">
        <v>10</v>
      </c>
      <c r="T57" s="21">
        <f t="shared" si="0"/>
        <v>87</v>
      </c>
      <c r="U57" s="21">
        <v>97</v>
      </c>
      <c r="V57" s="21">
        <v>6.07</v>
      </c>
      <c r="W57" s="20">
        <v>2</v>
      </c>
      <c r="X57" s="21" t="s">
        <v>226</v>
      </c>
      <c r="Y57" s="12">
        <v>45419</v>
      </c>
      <c r="Z57" s="1" t="s">
        <v>94</v>
      </c>
      <c r="AA57" s="1" t="s">
        <v>101</v>
      </c>
      <c r="AB57" s="41" t="s">
        <v>256</v>
      </c>
      <c r="AC57" s="20"/>
      <c r="AD57" s="20"/>
    </row>
    <row r="58" spans="1:30" x14ac:dyDescent="0.35">
      <c r="A58" s="8">
        <v>57</v>
      </c>
      <c r="B58" s="21" t="s">
        <v>180</v>
      </c>
      <c r="C58" s="20" t="s">
        <v>307</v>
      </c>
      <c r="D58" s="20"/>
      <c r="E58" s="1" t="s">
        <v>85</v>
      </c>
      <c r="F58" s="20" t="s">
        <v>196</v>
      </c>
      <c r="G58" s="2" t="s">
        <v>197</v>
      </c>
      <c r="H58" s="3" t="s">
        <v>90</v>
      </c>
      <c r="I58" s="32">
        <v>44701</v>
      </c>
      <c r="J58" s="32">
        <v>44671</v>
      </c>
      <c r="K58" s="1" t="s">
        <v>91</v>
      </c>
      <c r="L58" s="1" t="s">
        <v>91</v>
      </c>
      <c r="M58" s="31">
        <v>2094240</v>
      </c>
      <c r="N58" s="31">
        <v>2094240</v>
      </c>
      <c r="O58" s="4">
        <v>0</v>
      </c>
      <c r="P58" s="21" t="s">
        <v>91</v>
      </c>
      <c r="Q58" s="21" t="s">
        <v>91</v>
      </c>
      <c r="R58" s="32">
        <v>45524</v>
      </c>
      <c r="S58" s="21">
        <v>1</v>
      </c>
      <c r="T58" s="21">
        <f t="shared" si="0"/>
        <v>75.400000000000006</v>
      </c>
      <c r="U58" s="21">
        <v>76.400000000000006</v>
      </c>
      <c r="V58" s="21">
        <v>16</v>
      </c>
      <c r="W58" s="20">
        <v>1</v>
      </c>
      <c r="X58" s="21" t="s">
        <v>222</v>
      </c>
      <c r="Y58" s="12">
        <v>45155</v>
      </c>
      <c r="Z58" s="21" t="s">
        <v>95</v>
      </c>
      <c r="AA58" s="21" t="s">
        <v>102</v>
      </c>
      <c r="AB58" s="41" t="s">
        <v>252</v>
      </c>
      <c r="AC58" s="20"/>
      <c r="AD58" s="20"/>
    </row>
    <row r="59" spans="1:30" x14ac:dyDescent="0.35">
      <c r="A59" s="8">
        <v>58</v>
      </c>
      <c r="B59" s="21" t="s">
        <v>183</v>
      </c>
      <c r="C59" s="20" t="s">
        <v>310</v>
      </c>
      <c r="D59" s="20"/>
      <c r="E59" s="1" t="s">
        <v>85</v>
      </c>
      <c r="F59" s="20" t="s">
        <v>196</v>
      </c>
      <c r="G59" s="2" t="s">
        <v>197</v>
      </c>
      <c r="H59" s="3" t="s">
        <v>90</v>
      </c>
      <c r="I59" s="32">
        <v>45211</v>
      </c>
      <c r="J59" s="32">
        <v>45181</v>
      </c>
      <c r="K59" s="1" t="s">
        <v>91</v>
      </c>
      <c r="L59" s="1" t="s">
        <v>91</v>
      </c>
      <c r="M59" s="31">
        <v>520000</v>
      </c>
      <c r="N59" s="31">
        <v>520000</v>
      </c>
      <c r="O59" s="4">
        <v>0</v>
      </c>
      <c r="P59" s="21" t="s">
        <v>91</v>
      </c>
      <c r="Q59" s="21" t="s">
        <v>91</v>
      </c>
      <c r="R59" s="32">
        <v>45525</v>
      </c>
      <c r="S59" s="21">
        <v>10</v>
      </c>
      <c r="T59" s="21">
        <f t="shared" si="0"/>
        <v>71</v>
      </c>
      <c r="U59" s="21">
        <v>81</v>
      </c>
      <c r="V59" s="21">
        <v>4.21</v>
      </c>
      <c r="W59" s="20">
        <v>3</v>
      </c>
      <c r="X59" s="21" t="s">
        <v>223</v>
      </c>
      <c r="Y59" s="12">
        <v>45489</v>
      </c>
      <c r="Z59" s="1" t="s">
        <v>94</v>
      </c>
      <c r="AA59" s="1" t="s">
        <v>101</v>
      </c>
      <c r="AB59" s="41" t="s">
        <v>121</v>
      </c>
      <c r="AC59" s="20"/>
      <c r="AD59" s="20"/>
    </row>
    <row r="60" spans="1:30" x14ac:dyDescent="0.35">
      <c r="A60" s="8">
        <v>59</v>
      </c>
      <c r="B60" s="21" t="s">
        <v>184</v>
      </c>
      <c r="C60" s="20" t="s">
        <v>311</v>
      </c>
      <c r="D60" s="20"/>
      <c r="E60" s="1" t="s">
        <v>85</v>
      </c>
      <c r="F60" s="20" t="s">
        <v>196</v>
      </c>
      <c r="G60" s="2" t="s">
        <v>197</v>
      </c>
      <c r="H60" s="3" t="s">
        <v>90</v>
      </c>
      <c r="I60" s="32">
        <v>45189</v>
      </c>
      <c r="J60" s="32">
        <v>45159</v>
      </c>
      <c r="K60" s="1" t="s">
        <v>91</v>
      </c>
      <c r="L60" s="1" t="s">
        <v>91</v>
      </c>
      <c r="M60" s="31">
        <v>80000000</v>
      </c>
      <c r="N60" s="31">
        <v>80000000</v>
      </c>
      <c r="O60" s="4">
        <v>0</v>
      </c>
      <c r="P60" s="21" t="s">
        <v>91</v>
      </c>
      <c r="Q60" s="21" t="s">
        <v>91</v>
      </c>
      <c r="R60" s="32">
        <v>45526</v>
      </c>
      <c r="S60" s="21">
        <v>1</v>
      </c>
      <c r="T60" s="21">
        <f t="shared" si="0"/>
        <v>0.5</v>
      </c>
      <c r="U60" s="21">
        <v>1.5</v>
      </c>
      <c r="V60" s="21">
        <v>12</v>
      </c>
      <c r="W60" s="20">
        <v>14</v>
      </c>
      <c r="X60" s="21" t="s">
        <v>222</v>
      </c>
      <c r="Y60" s="12">
        <v>45454</v>
      </c>
      <c r="Z60" s="21" t="s">
        <v>95</v>
      </c>
      <c r="AA60" s="21" t="s">
        <v>102</v>
      </c>
      <c r="AB60" s="41" t="s">
        <v>114</v>
      </c>
      <c r="AC60" s="20"/>
      <c r="AD60" s="20"/>
    </row>
    <row r="61" spans="1:30" x14ac:dyDescent="0.35">
      <c r="A61" s="8">
        <v>60</v>
      </c>
      <c r="B61" s="21" t="s">
        <v>185</v>
      </c>
      <c r="C61" s="20" t="s">
        <v>312</v>
      </c>
      <c r="D61" s="20"/>
      <c r="E61" s="1" t="s">
        <v>85</v>
      </c>
      <c r="F61" s="20" t="s">
        <v>196</v>
      </c>
      <c r="G61" s="2" t="s">
        <v>197</v>
      </c>
      <c r="H61" s="3" t="s">
        <v>90</v>
      </c>
      <c r="I61" s="32">
        <v>45199</v>
      </c>
      <c r="J61" s="32">
        <v>45169</v>
      </c>
      <c r="K61" s="1" t="s">
        <v>91</v>
      </c>
      <c r="L61" s="1" t="s">
        <v>91</v>
      </c>
      <c r="M61" s="31">
        <v>35000000</v>
      </c>
      <c r="N61" s="31">
        <v>35000000</v>
      </c>
      <c r="O61" s="4">
        <v>0</v>
      </c>
      <c r="P61" s="21" t="s">
        <v>91</v>
      </c>
      <c r="Q61" s="21" t="s">
        <v>91</v>
      </c>
      <c r="R61" s="32">
        <v>45526</v>
      </c>
      <c r="S61" s="21">
        <v>1</v>
      </c>
      <c r="T61" s="21">
        <f t="shared" si="0"/>
        <v>3</v>
      </c>
      <c r="U61" s="21">
        <v>4</v>
      </c>
      <c r="V61" s="21">
        <v>14</v>
      </c>
      <c r="W61" s="20">
        <v>2</v>
      </c>
      <c r="X61" s="21" t="s">
        <v>223</v>
      </c>
      <c r="Y61" s="12">
        <v>45371</v>
      </c>
      <c r="Z61" s="21" t="s">
        <v>95</v>
      </c>
      <c r="AA61" s="21" t="s">
        <v>102</v>
      </c>
      <c r="AB61" s="41" t="s">
        <v>257</v>
      </c>
      <c r="AC61" s="20"/>
      <c r="AD61" s="20"/>
    </row>
    <row r="62" spans="1:30" x14ac:dyDescent="0.35">
      <c r="A62" s="8">
        <v>61</v>
      </c>
      <c r="B62" s="21" t="s">
        <v>186</v>
      </c>
      <c r="C62" s="20" t="s">
        <v>313</v>
      </c>
      <c r="D62" s="20"/>
      <c r="E62" s="1" t="s">
        <v>85</v>
      </c>
      <c r="F62" s="20" t="s">
        <v>196</v>
      </c>
      <c r="G62" s="2" t="s">
        <v>197</v>
      </c>
      <c r="H62" s="3" t="s">
        <v>90</v>
      </c>
      <c r="I62" s="32">
        <v>44889</v>
      </c>
      <c r="J62" s="33">
        <v>44859</v>
      </c>
      <c r="K62" s="1" t="s">
        <v>91</v>
      </c>
      <c r="L62" s="1" t="s">
        <v>91</v>
      </c>
      <c r="M62" s="31">
        <v>2552000</v>
      </c>
      <c r="N62" s="31">
        <v>2552000</v>
      </c>
      <c r="O62" s="4">
        <v>0</v>
      </c>
      <c r="P62" s="21" t="s">
        <v>91</v>
      </c>
      <c r="Q62" s="21" t="s">
        <v>91</v>
      </c>
      <c r="R62" s="32">
        <v>45526</v>
      </c>
      <c r="S62" s="21">
        <v>10</v>
      </c>
      <c r="T62" s="21">
        <f t="shared" si="0"/>
        <v>30</v>
      </c>
      <c r="U62" s="21">
        <v>40</v>
      </c>
      <c r="V62" s="34">
        <v>10.210000000000001</v>
      </c>
      <c r="W62" s="31">
        <v>8</v>
      </c>
      <c r="X62" s="22" t="s">
        <v>223</v>
      </c>
      <c r="Y62" s="12">
        <v>45433</v>
      </c>
      <c r="Z62" s="21" t="s">
        <v>96</v>
      </c>
      <c r="AA62" s="21" t="s">
        <v>103</v>
      </c>
      <c r="AB62" s="41" t="s">
        <v>258</v>
      </c>
      <c r="AC62" s="20"/>
      <c r="AD62" s="20"/>
    </row>
    <row r="63" spans="1:30" x14ac:dyDescent="0.35">
      <c r="A63" s="8">
        <v>62</v>
      </c>
      <c r="B63" s="21" t="s">
        <v>186</v>
      </c>
      <c r="C63" s="20" t="s">
        <v>313</v>
      </c>
      <c r="D63" s="20"/>
      <c r="E63" s="1" t="s">
        <v>85</v>
      </c>
      <c r="F63" s="20" t="s">
        <v>196</v>
      </c>
      <c r="G63" s="2" t="s">
        <v>197</v>
      </c>
      <c r="H63" s="3" t="s">
        <v>90</v>
      </c>
      <c r="I63" s="32">
        <v>44889</v>
      </c>
      <c r="J63" s="33">
        <v>44859</v>
      </c>
      <c r="K63" s="1" t="s">
        <v>91</v>
      </c>
      <c r="L63" s="1" t="s">
        <v>91</v>
      </c>
      <c r="M63" s="31">
        <v>7969584</v>
      </c>
      <c r="N63" s="31">
        <v>7969584</v>
      </c>
      <c r="O63" s="4">
        <v>0</v>
      </c>
      <c r="P63" s="21" t="s">
        <v>91</v>
      </c>
      <c r="Q63" s="21" t="s">
        <v>91</v>
      </c>
      <c r="R63" s="32">
        <v>45526</v>
      </c>
      <c r="S63" s="21">
        <v>10</v>
      </c>
      <c r="T63" s="21">
        <f t="shared" si="0"/>
        <v>30</v>
      </c>
      <c r="U63" s="21">
        <v>40</v>
      </c>
      <c r="V63" s="34">
        <v>31.88</v>
      </c>
      <c r="W63" s="31">
        <v>9</v>
      </c>
      <c r="X63" s="21" t="s">
        <v>223</v>
      </c>
      <c r="Y63" s="12">
        <v>45463</v>
      </c>
      <c r="Z63" s="21" t="s">
        <v>96</v>
      </c>
      <c r="AA63" s="21" t="s">
        <v>103</v>
      </c>
      <c r="AB63" s="41" t="s">
        <v>258</v>
      </c>
      <c r="AC63" s="20"/>
      <c r="AD63" s="20"/>
    </row>
    <row r="64" spans="1:30" x14ac:dyDescent="0.35">
      <c r="A64" s="8">
        <v>63</v>
      </c>
      <c r="B64" s="21" t="s">
        <v>187</v>
      </c>
      <c r="C64" s="20" t="s">
        <v>314</v>
      </c>
      <c r="D64" s="20"/>
      <c r="E64" s="1" t="s">
        <v>85</v>
      </c>
      <c r="F64" s="20" t="s">
        <v>196</v>
      </c>
      <c r="G64" s="2" t="s">
        <v>197</v>
      </c>
      <c r="H64" s="3" t="s">
        <v>90</v>
      </c>
      <c r="I64" s="32">
        <v>44974</v>
      </c>
      <c r="J64" s="33">
        <v>44944</v>
      </c>
      <c r="K64" s="1" t="s">
        <v>91</v>
      </c>
      <c r="L64" s="1" t="s">
        <v>91</v>
      </c>
      <c r="M64" s="31">
        <v>2600000</v>
      </c>
      <c r="N64" s="31">
        <v>2600000</v>
      </c>
      <c r="O64" s="4">
        <v>0</v>
      </c>
      <c r="P64" s="21" t="s">
        <v>91</v>
      </c>
      <c r="Q64" s="21" t="s">
        <v>91</v>
      </c>
      <c r="R64" s="32">
        <v>45527</v>
      </c>
      <c r="S64" s="21">
        <v>10</v>
      </c>
      <c r="T64" s="21">
        <f t="shared" si="0"/>
        <v>129.5</v>
      </c>
      <c r="U64" s="21">
        <v>139.5</v>
      </c>
      <c r="V64" s="34">
        <v>36.270000000000003</v>
      </c>
      <c r="W64" s="31">
        <v>1</v>
      </c>
      <c r="X64" s="21" t="s">
        <v>226</v>
      </c>
      <c r="Y64" s="12">
        <v>45398</v>
      </c>
      <c r="Z64" s="21" t="s">
        <v>92</v>
      </c>
      <c r="AA64" s="21" t="s">
        <v>101</v>
      </c>
      <c r="AB64" s="41" t="s">
        <v>110</v>
      </c>
      <c r="AC64" s="20"/>
      <c r="AD64" s="20"/>
    </row>
    <row r="65" spans="1:30" x14ac:dyDescent="0.35">
      <c r="A65" s="8">
        <v>64</v>
      </c>
      <c r="B65" s="21" t="s">
        <v>171</v>
      </c>
      <c r="C65" s="20" t="s">
        <v>297</v>
      </c>
      <c r="D65" s="20"/>
      <c r="E65" s="1" t="s">
        <v>85</v>
      </c>
      <c r="F65" s="20" t="s">
        <v>196</v>
      </c>
      <c r="G65" s="2" t="s">
        <v>197</v>
      </c>
      <c r="H65" s="3" t="s">
        <v>90</v>
      </c>
      <c r="I65" s="32">
        <v>44985</v>
      </c>
      <c r="J65" s="33">
        <v>44953</v>
      </c>
      <c r="K65" s="1" t="s">
        <v>91</v>
      </c>
      <c r="L65" s="1" t="s">
        <v>91</v>
      </c>
      <c r="M65" s="31">
        <v>2000000</v>
      </c>
      <c r="N65" s="31">
        <v>2000000</v>
      </c>
      <c r="O65" s="4">
        <v>0</v>
      </c>
      <c r="P65" s="21" t="s">
        <v>91</v>
      </c>
      <c r="Q65" s="21" t="s">
        <v>91</v>
      </c>
      <c r="R65" s="32">
        <v>45527</v>
      </c>
      <c r="S65" s="21">
        <v>10</v>
      </c>
      <c r="T65" s="21">
        <f t="shared" si="0"/>
        <v>32</v>
      </c>
      <c r="U65" s="21">
        <v>42</v>
      </c>
      <c r="V65" s="34">
        <v>8.4</v>
      </c>
      <c r="W65" s="31">
        <v>2</v>
      </c>
      <c r="X65" s="21" t="s">
        <v>226</v>
      </c>
      <c r="Y65" s="12">
        <v>45409</v>
      </c>
      <c r="Z65" s="21" t="s">
        <v>295</v>
      </c>
      <c r="AA65" s="21" t="s">
        <v>103</v>
      </c>
      <c r="AB65" s="41" t="s">
        <v>120</v>
      </c>
      <c r="AC65" s="20"/>
      <c r="AD65" s="20"/>
    </row>
    <row r="66" spans="1:30" x14ac:dyDescent="0.35">
      <c r="A66" s="8">
        <v>65</v>
      </c>
      <c r="B66" s="21" t="s">
        <v>188</v>
      </c>
      <c r="C66" s="20" t="s">
        <v>315</v>
      </c>
      <c r="D66" s="20"/>
      <c r="E66" s="1" t="s">
        <v>85</v>
      </c>
      <c r="F66" s="20" t="s">
        <v>196</v>
      </c>
      <c r="G66" s="2" t="s">
        <v>197</v>
      </c>
      <c r="H66" s="3" t="s">
        <v>90</v>
      </c>
      <c r="I66" s="32">
        <v>45196</v>
      </c>
      <c r="J66" s="33">
        <v>45166</v>
      </c>
      <c r="K66" s="1" t="s">
        <v>91</v>
      </c>
      <c r="L66" s="1" t="s">
        <v>91</v>
      </c>
      <c r="M66" s="31">
        <v>2350000</v>
      </c>
      <c r="N66" s="31">
        <v>2350000</v>
      </c>
      <c r="O66" s="4">
        <v>0</v>
      </c>
      <c r="P66" s="21" t="s">
        <v>91</v>
      </c>
      <c r="Q66" s="21" t="s">
        <v>91</v>
      </c>
      <c r="R66" s="32">
        <v>45530</v>
      </c>
      <c r="S66" s="21">
        <v>10</v>
      </c>
      <c r="T66" s="21">
        <f t="shared" si="0"/>
        <v>173.6</v>
      </c>
      <c r="U66" s="21">
        <v>183.6</v>
      </c>
      <c r="V66" s="34">
        <v>43.15</v>
      </c>
      <c r="W66" s="31">
        <v>2</v>
      </c>
      <c r="X66" s="21" t="s">
        <v>226</v>
      </c>
      <c r="Y66" s="12">
        <v>45478</v>
      </c>
      <c r="Z66" s="1" t="s">
        <v>94</v>
      </c>
      <c r="AA66" s="1" t="s">
        <v>101</v>
      </c>
      <c r="AB66" s="41" t="s">
        <v>258</v>
      </c>
      <c r="AC66" s="20"/>
      <c r="AD66" s="20"/>
    </row>
    <row r="67" spans="1:30" x14ac:dyDescent="0.35">
      <c r="A67" s="8">
        <v>66</v>
      </c>
      <c r="B67" s="21" t="s">
        <v>189</v>
      </c>
      <c r="C67" s="20" t="s">
        <v>316</v>
      </c>
      <c r="D67" s="20"/>
      <c r="E67" s="1" t="s">
        <v>85</v>
      </c>
      <c r="F67" s="20" t="s">
        <v>196</v>
      </c>
      <c r="G67" s="2" t="s">
        <v>197</v>
      </c>
      <c r="H67" s="3" t="s">
        <v>90</v>
      </c>
      <c r="I67" s="32">
        <v>45378</v>
      </c>
      <c r="J67" s="33">
        <v>45348</v>
      </c>
      <c r="K67" s="1" t="s">
        <v>91</v>
      </c>
      <c r="L67" s="1" t="s">
        <v>91</v>
      </c>
      <c r="M67" s="31">
        <v>5000000</v>
      </c>
      <c r="N67" s="31">
        <v>5000000</v>
      </c>
      <c r="O67" s="4">
        <v>0</v>
      </c>
      <c r="P67" s="21" t="s">
        <v>91</v>
      </c>
      <c r="Q67" s="21" t="s">
        <v>91</v>
      </c>
      <c r="R67" s="32">
        <v>45534</v>
      </c>
      <c r="S67" s="21">
        <v>2</v>
      </c>
      <c r="T67" s="21">
        <f t="shared" si="0"/>
        <v>123</v>
      </c>
      <c r="U67" s="21">
        <v>125</v>
      </c>
      <c r="V67" s="34">
        <v>62.5</v>
      </c>
      <c r="W67" s="31">
        <v>1</v>
      </c>
      <c r="X67" s="21" t="s">
        <v>226</v>
      </c>
      <c r="Y67" s="12">
        <v>45495</v>
      </c>
      <c r="Z67" s="21" t="s">
        <v>96</v>
      </c>
      <c r="AA67" s="21" t="s">
        <v>103</v>
      </c>
      <c r="AB67" s="41" t="s">
        <v>259</v>
      </c>
      <c r="AC67" s="20"/>
      <c r="AD67" s="20"/>
    </row>
    <row r="68" spans="1:30" x14ac:dyDescent="0.35">
      <c r="A68" s="8">
        <v>67</v>
      </c>
      <c r="B68" s="22" t="s">
        <v>190</v>
      </c>
      <c r="C68" s="20" t="s">
        <v>317</v>
      </c>
      <c r="D68" s="20"/>
      <c r="E68" s="1" t="s">
        <v>85</v>
      </c>
      <c r="F68" s="23" t="s">
        <v>86</v>
      </c>
      <c r="G68" s="2" t="s">
        <v>197</v>
      </c>
      <c r="H68" s="3" t="s">
        <v>90</v>
      </c>
      <c r="I68" s="22" t="s">
        <v>206</v>
      </c>
      <c r="J68" s="22" t="s">
        <v>207</v>
      </c>
      <c r="K68" s="1" t="s">
        <v>91</v>
      </c>
      <c r="L68" s="1" t="s">
        <v>91</v>
      </c>
      <c r="M68" s="30">
        <v>354000</v>
      </c>
      <c r="N68" s="30">
        <v>354000</v>
      </c>
      <c r="O68" s="4">
        <v>0</v>
      </c>
      <c r="P68" s="21" t="s">
        <v>91</v>
      </c>
      <c r="Q68" s="21" t="s">
        <v>91</v>
      </c>
      <c r="R68" s="22" t="s">
        <v>217</v>
      </c>
      <c r="S68" s="21">
        <v>10</v>
      </c>
      <c r="T68" s="21">
        <f t="shared" si="0"/>
        <v>130</v>
      </c>
      <c r="U68" s="22">
        <v>140</v>
      </c>
      <c r="V68" s="35">
        <v>4.9560000000000004</v>
      </c>
      <c r="W68" s="30">
        <v>2</v>
      </c>
      <c r="X68" s="22" t="s">
        <v>227</v>
      </c>
      <c r="Y68" s="12">
        <v>45437</v>
      </c>
      <c r="Z68" s="1" t="s">
        <v>94</v>
      </c>
      <c r="AA68" s="1" t="s">
        <v>101</v>
      </c>
      <c r="AB68" s="41" t="s">
        <v>260</v>
      </c>
      <c r="AC68" s="20"/>
      <c r="AD68" s="20"/>
    </row>
    <row r="69" spans="1:30" x14ac:dyDescent="0.35">
      <c r="A69" s="8">
        <v>68</v>
      </c>
      <c r="B69" s="21" t="s">
        <v>191</v>
      </c>
      <c r="C69" s="20" t="s">
        <v>318</v>
      </c>
      <c r="D69" s="20"/>
      <c r="E69" s="1" t="s">
        <v>85</v>
      </c>
      <c r="F69" s="24" t="s">
        <v>86</v>
      </c>
      <c r="G69" s="2" t="s">
        <v>197</v>
      </c>
      <c r="H69" s="3" t="s">
        <v>90</v>
      </c>
      <c r="I69" s="21" t="s">
        <v>208</v>
      </c>
      <c r="J69" s="21" t="s">
        <v>209</v>
      </c>
      <c r="K69" s="1" t="s">
        <v>91</v>
      </c>
      <c r="L69" s="1" t="s">
        <v>91</v>
      </c>
      <c r="M69" s="31">
        <v>728490</v>
      </c>
      <c r="N69" s="31">
        <v>728490</v>
      </c>
      <c r="O69" s="4">
        <v>0</v>
      </c>
      <c r="P69" s="21" t="s">
        <v>91</v>
      </c>
      <c r="Q69" s="21" t="s">
        <v>91</v>
      </c>
      <c r="R69" s="21" t="s">
        <v>218</v>
      </c>
      <c r="S69" s="21">
        <v>10</v>
      </c>
      <c r="T69" s="21">
        <f t="shared" si="0"/>
        <v>165</v>
      </c>
      <c r="U69" s="21">
        <v>175</v>
      </c>
      <c r="V69" s="34">
        <v>12.748575000000001</v>
      </c>
      <c r="W69" s="31">
        <v>25</v>
      </c>
      <c r="X69" s="21" t="s">
        <v>224</v>
      </c>
      <c r="Y69" s="12">
        <v>45442</v>
      </c>
      <c r="Z69" s="21" t="s">
        <v>92</v>
      </c>
      <c r="AA69" s="21" t="s">
        <v>101</v>
      </c>
      <c r="AB69" s="41" t="s">
        <v>261</v>
      </c>
      <c r="AC69" s="20"/>
      <c r="AD69" s="20"/>
    </row>
    <row r="70" spans="1:30" x14ac:dyDescent="0.35">
      <c r="A70" s="8">
        <v>69</v>
      </c>
      <c r="B70" s="21" t="s">
        <v>192</v>
      </c>
      <c r="C70" s="20" t="s">
        <v>319</v>
      </c>
      <c r="D70" s="20"/>
      <c r="E70" s="1" t="s">
        <v>85</v>
      </c>
      <c r="F70" s="24" t="s">
        <v>86</v>
      </c>
      <c r="G70" s="2" t="s">
        <v>197</v>
      </c>
      <c r="H70" s="3" t="s">
        <v>90</v>
      </c>
      <c r="I70" s="21" t="s">
        <v>210</v>
      </c>
      <c r="J70" s="21" t="s">
        <v>211</v>
      </c>
      <c r="K70" s="1" t="s">
        <v>91</v>
      </c>
      <c r="L70" s="1" t="s">
        <v>91</v>
      </c>
      <c r="M70" s="31">
        <v>2898000</v>
      </c>
      <c r="N70" s="31">
        <v>2898000</v>
      </c>
      <c r="O70" s="4">
        <v>0</v>
      </c>
      <c r="P70" s="21" t="s">
        <v>91</v>
      </c>
      <c r="Q70" s="21" t="s">
        <v>91</v>
      </c>
      <c r="R70" s="21" t="s">
        <v>219</v>
      </c>
      <c r="S70" s="21">
        <v>10</v>
      </c>
      <c r="T70" s="21">
        <f t="shared" si="0"/>
        <v>36.159999999999997</v>
      </c>
      <c r="U70" s="21">
        <v>46.16</v>
      </c>
      <c r="V70" s="34">
        <v>13.37</v>
      </c>
      <c r="W70" s="31">
        <v>14</v>
      </c>
      <c r="X70" s="22" t="s">
        <v>225</v>
      </c>
      <c r="Y70" s="12">
        <v>45442</v>
      </c>
      <c r="Z70" s="21" t="s">
        <v>93</v>
      </c>
      <c r="AA70" s="21" t="s">
        <v>101</v>
      </c>
      <c r="AB70" s="41" t="s">
        <v>254</v>
      </c>
      <c r="AC70" s="20"/>
      <c r="AD70" s="20"/>
    </row>
    <row r="71" spans="1:30" x14ac:dyDescent="0.35">
      <c r="A71" s="8">
        <v>70</v>
      </c>
      <c r="B71" s="21" t="s">
        <v>193</v>
      </c>
      <c r="C71" s="20" t="s">
        <v>320</v>
      </c>
      <c r="D71" s="20"/>
      <c r="E71" s="1" t="s">
        <v>85</v>
      </c>
      <c r="F71" s="24" t="s">
        <v>86</v>
      </c>
      <c r="G71" s="2" t="s">
        <v>197</v>
      </c>
      <c r="H71" s="3" t="s">
        <v>90</v>
      </c>
      <c r="I71" s="21" t="s">
        <v>212</v>
      </c>
      <c r="J71" s="21" t="s">
        <v>213</v>
      </c>
      <c r="K71" s="1" t="s">
        <v>91</v>
      </c>
      <c r="L71" s="1" t="s">
        <v>91</v>
      </c>
      <c r="M71" s="31">
        <v>991018</v>
      </c>
      <c r="N71" s="31">
        <v>991018</v>
      </c>
      <c r="O71" s="4">
        <v>0</v>
      </c>
      <c r="P71" s="21" t="s">
        <v>91</v>
      </c>
      <c r="Q71" s="21" t="s">
        <v>91</v>
      </c>
      <c r="R71" s="21" t="s">
        <v>219</v>
      </c>
      <c r="S71" s="21">
        <v>10</v>
      </c>
      <c r="T71" s="21">
        <f t="shared" si="0"/>
        <v>10</v>
      </c>
      <c r="U71" s="21">
        <v>20</v>
      </c>
      <c r="V71" s="34">
        <v>1.9820359999999999</v>
      </c>
      <c r="W71" s="31">
        <v>10</v>
      </c>
      <c r="X71" s="22" t="s">
        <v>225</v>
      </c>
      <c r="Y71" s="12">
        <v>45398</v>
      </c>
      <c r="Z71" s="21" t="s">
        <v>321</v>
      </c>
      <c r="AA71" s="21" t="s">
        <v>102</v>
      </c>
      <c r="AB71" s="41" t="s">
        <v>262</v>
      </c>
      <c r="AC71" s="20"/>
      <c r="AD71" s="20"/>
    </row>
    <row r="72" spans="1:30" x14ac:dyDescent="0.35">
      <c r="A72" s="8">
        <v>71</v>
      </c>
      <c r="B72" s="21" t="s">
        <v>193</v>
      </c>
      <c r="C72" s="20" t="s">
        <v>320</v>
      </c>
      <c r="D72" s="20"/>
      <c r="E72" s="1" t="s">
        <v>85</v>
      </c>
      <c r="F72" s="24" t="s">
        <v>86</v>
      </c>
      <c r="G72" s="2" t="s">
        <v>197</v>
      </c>
      <c r="H72" s="3" t="s">
        <v>90</v>
      </c>
      <c r="I72" s="21" t="s">
        <v>212</v>
      </c>
      <c r="J72" s="21" t="s">
        <v>213</v>
      </c>
      <c r="K72" s="1" t="s">
        <v>91</v>
      </c>
      <c r="L72" s="1" t="s">
        <v>91</v>
      </c>
      <c r="M72" s="31">
        <v>1219814</v>
      </c>
      <c r="N72" s="31">
        <v>1219814</v>
      </c>
      <c r="O72" s="4">
        <v>0</v>
      </c>
      <c r="P72" s="21" t="s">
        <v>91</v>
      </c>
      <c r="Q72" s="21" t="s">
        <v>91</v>
      </c>
      <c r="R72" s="21" t="s">
        <v>219</v>
      </c>
      <c r="S72" s="21">
        <v>10</v>
      </c>
      <c r="T72" s="21">
        <f t="shared" si="0"/>
        <v>10</v>
      </c>
      <c r="U72" s="21">
        <v>20</v>
      </c>
      <c r="V72" s="34">
        <v>2.4396279999999999</v>
      </c>
      <c r="W72" s="31">
        <v>21</v>
      </c>
      <c r="X72" s="21" t="s">
        <v>224</v>
      </c>
      <c r="Y72" s="12">
        <v>45385</v>
      </c>
      <c r="Z72" s="21" t="s">
        <v>321</v>
      </c>
      <c r="AA72" s="21" t="s">
        <v>102</v>
      </c>
      <c r="AB72" s="41" t="s">
        <v>262</v>
      </c>
      <c r="AC72" s="20"/>
      <c r="AD72" s="20"/>
    </row>
    <row r="73" spans="1:30" x14ac:dyDescent="0.35">
      <c r="A73" s="8">
        <v>72</v>
      </c>
      <c r="B73" s="21" t="s">
        <v>194</v>
      </c>
      <c r="C73" s="20" t="s">
        <v>322</v>
      </c>
      <c r="D73" s="20"/>
      <c r="E73" s="1" t="s">
        <v>85</v>
      </c>
      <c r="F73" s="24" t="s">
        <v>86</v>
      </c>
      <c r="G73" s="2" t="s">
        <v>197</v>
      </c>
      <c r="H73" s="3" t="s">
        <v>90</v>
      </c>
      <c r="I73" s="21" t="s">
        <v>214</v>
      </c>
      <c r="J73" s="21" t="s">
        <v>215</v>
      </c>
      <c r="K73" s="1" t="s">
        <v>91</v>
      </c>
      <c r="L73" s="1" t="s">
        <v>91</v>
      </c>
      <c r="M73" s="31">
        <v>300000</v>
      </c>
      <c r="N73" s="31">
        <v>300000</v>
      </c>
      <c r="O73" s="4">
        <v>0</v>
      </c>
      <c r="P73" s="21" t="s">
        <v>91</v>
      </c>
      <c r="Q73" s="21" t="s">
        <v>91</v>
      </c>
      <c r="R73" s="21" t="s">
        <v>220</v>
      </c>
      <c r="S73" s="21">
        <v>10</v>
      </c>
      <c r="T73" s="21">
        <f t="shared" si="0"/>
        <v>62</v>
      </c>
      <c r="U73" s="21">
        <v>72</v>
      </c>
      <c r="V73" s="34">
        <v>2.16</v>
      </c>
      <c r="W73" s="31">
        <v>10</v>
      </c>
      <c r="X73" s="22" t="s">
        <v>225</v>
      </c>
      <c r="Y73" s="12">
        <v>45471</v>
      </c>
      <c r="Z73" s="21" t="s">
        <v>321</v>
      </c>
      <c r="AA73" s="21" t="s">
        <v>102</v>
      </c>
      <c r="AB73" s="41" t="s">
        <v>122</v>
      </c>
      <c r="AC73" s="20"/>
      <c r="AD73" s="20"/>
    </row>
    <row r="74" spans="1:30" x14ac:dyDescent="0.35">
      <c r="A74" s="8">
        <v>73</v>
      </c>
      <c r="B74" s="21" t="s">
        <v>195</v>
      </c>
      <c r="C74" s="20" t="s">
        <v>323</v>
      </c>
      <c r="D74" s="20"/>
      <c r="E74" s="1" t="s">
        <v>85</v>
      </c>
      <c r="F74" s="24" t="s">
        <v>86</v>
      </c>
      <c r="G74" s="2" t="s">
        <v>197</v>
      </c>
      <c r="H74" s="3" t="s">
        <v>90</v>
      </c>
      <c r="I74" s="21" t="s">
        <v>216</v>
      </c>
      <c r="J74" s="21" t="s">
        <v>211</v>
      </c>
      <c r="K74" s="1" t="s">
        <v>91</v>
      </c>
      <c r="L74" s="1" t="s">
        <v>91</v>
      </c>
      <c r="M74" s="31">
        <v>2180683</v>
      </c>
      <c r="N74" s="31">
        <v>2180683</v>
      </c>
      <c r="O74" s="4">
        <v>0</v>
      </c>
      <c r="P74" s="21" t="s">
        <v>91</v>
      </c>
      <c r="Q74" s="21" t="s">
        <v>91</v>
      </c>
      <c r="R74" s="21" t="s">
        <v>221</v>
      </c>
      <c r="S74" s="21">
        <v>10</v>
      </c>
      <c r="T74" s="21">
        <f t="shared" si="0"/>
        <v>6.0500000000000007</v>
      </c>
      <c r="U74" s="21">
        <v>16.05</v>
      </c>
      <c r="V74" s="34">
        <v>3.4999962149999999</v>
      </c>
      <c r="W74" s="31">
        <v>17</v>
      </c>
      <c r="X74" s="21" t="s">
        <v>224</v>
      </c>
      <c r="Y74" s="12">
        <v>45280</v>
      </c>
      <c r="Z74" s="21" t="s">
        <v>92</v>
      </c>
      <c r="AA74" s="21" t="s">
        <v>101</v>
      </c>
      <c r="AB74" s="41" t="s">
        <v>112</v>
      </c>
      <c r="AC74" s="20"/>
      <c r="AD74" s="20"/>
    </row>
    <row r="75" spans="1:30" x14ac:dyDescent="0.35">
      <c r="A75" s="8">
        <v>74</v>
      </c>
      <c r="B75" s="21" t="s">
        <v>228</v>
      </c>
      <c r="C75" s="20" t="s">
        <v>324</v>
      </c>
      <c r="D75" s="20"/>
      <c r="E75" s="1" t="s">
        <v>85</v>
      </c>
      <c r="F75" s="25" t="s">
        <v>235</v>
      </c>
      <c r="G75" s="2" t="s">
        <v>236</v>
      </c>
      <c r="H75" s="3" t="s">
        <v>90</v>
      </c>
      <c r="I75" s="37">
        <v>45468</v>
      </c>
      <c r="J75" s="37">
        <v>45503</v>
      </c>
      <c r="K75" s="1" t="s">
        <v>91</v>
      </c>
      <c r="L75" s="49" t="s">
        <v>237</v>
      </c>
      <c r="M75" s="20">
        <v>85789959</v>
      </c>
      <c r="N75" s="20">
        <v>85789959</v>
      </c>
      <c r="O75" s="4">
        <v>0</v>
      </c>
      <c r="P75" s="45">
        <v>45503</v>
      </c>
      <c r="Q75" s="45">
        <v>45506</v>
      </c>
      <c r="R75" s="32">
        <v>45510</v>
      </c>
      <c r="S75" s="21">
        <v>10</v>
      </c>
      <c r="T75" s="21">
        <f t="shared" si="0"/>
        <v>966</v>
      </c>
      <c r="U75" s="21">
        <v>976</v>
      </c>
      <c r="V75" s="34">
        <v>8373.0999983999991</v>
      </c>
      <c r="W75" s="30">
        <v>56</v>
      </c>
      <c r="X75" s="21" t="s">
        <v>91</v>
      </c>
      <c r="Y75" s="51">
        <v>45507</v>
      </c>
      <c r="Z75" s="21" t="s">
        <v>92</v>
      </c>
      <c r="AA75" s="21" t="s">
        <v>101</v>
      </c>
      <c r="AB75" s="42" t="s">
        <v>263</v>
      </c>
      <c r="AC75" s="20"/>
      <c r="AD75" s="20">
        <v>625</v>
      </c>
    </row>
    <row r="76" spans="1:30" x14ac:dyDescent="0.35">
      <c r="A76" s="8">
        <v>75</v>
      </c>
      <c r="B76" s="21" t="s">
        <v>229</v>
      </c>
      <c r="C76" s="20" t="s">
        <v>325</v>
      </c>
      <c r="D76" s="20"/>
      <c r="E76" s="1" t="s">
        <v>85</v>
      </c>
      <c r="F76" s="25" t="s">
        <v>235</v>
      </c>
      <c r="G76" s="2" t="s">
        <v>236</v>
      </c>
      <c r="H76" s="3" t="s">
        <v>90</v>
      </c>
      <c r="I76" s="38">
        <v>45369</v>
      </c>
      <c r="J76" s="38">
        <v>45505</v>
      </c>
      <c r="K76" s="1" t="s">
        <v>91</v>
      </c>
      <c r="L76" s="21" t="s">
        <v>238</v>
      </c>
      <c r="M76" s="20">
        <v>36784991</v>
      </c>
      <c r="N76" s="20">
        <v>36784991</v>
      </c>
      <c r="O76" s="4">
        <v>0</v>
      </c>
      <c r="P76" s="45">
        <v>45505</v>
      </c>
      <c r="Q76" s="45">
        <v>45509</v>
      </c>
      <c r="R76" s="32">
        <v>45512</v>
      </c>
      <c r="S76" s="21">
        <v>2</v>
      </c>
      <c r="T76" s="21">
        <f t="shared" si="0"/>
        <v>52.37</v>
      </c>
      <c r="U76" s="21">
        <v>54.37</v>
      </c>
      <c r="V76" s="34">
        <v>199.99999606699998</v>
      </c>
      <c r="W76" s="20">
        <v>14</v>
      </c>
      <c r="X76" s="21" t="s">
        <v>91</v>
      </c>
      <c r="Y76" s="51">
        <v>45509</v>
      </c>
      <c r="Z76" s="21" t="s">
        <v>326</v>
      </c>
      <c r="AA76" s="21" t="s">
        <v>102</v>
      </c>
      <c r="AB76" s="43" t="s">
        <v>110</v>
      </c>
      <c r="AC76" s="20"/>
      <c r="AD76" s="20">
        <v>128.46</v>
      </c>
    </row>
    <row r="77" spans="1:30" x14ac:dyDescent="0.35">
      <c r="A77" s="8">
        <v>76</v>
      </c>
      <c r="B77" s="21" t="s">
        <v>230</v>
      </c>
      <c r="C77" s="20" t="s">
        <v>327</v>
      </c>
      <c r="D77" s="20"/>
      <c r="E77" s="1" t="s">
        <v>85</v>
      </c>
      <c r="F77" s="25" t="s">
        <v>235</v>
      </c>
      <c r="G77" s="2" t="s">
        <v>236</v>
      </c>
      <c r="H77" s="3" t="s">
        <v>90</v>
      </c>
      <c r="I77" s="38">
        <v>45424</v>
      </c>
      <c r="J77" s="38">
        <v>45516</v>
      </c>
      <c r="K77" s="1" t="s">
        <v>91</v>
      </c>
      <c r="L77" s="48" t="s">
        <v>239</v>
      </c>
      <c r="M77" s="20">
        <v>435700</v>
      </c>
      <c r="N77" s="20">
        <v>435700</v>
      </c>
      <c r="O77" s="4">
        <v>0</v>
      </c>
      <c r="P77" s="45">
        <v>45516</v>
      </c>
      <c r="Q77" s="45">
        <v>45517</v>
      </c>
      <c r="R77" s="32">
        <v>45523</v>
      </c>
      <c r="S77" s="21">
        <v>10</v>
      </c>
      <c r="T77" s="21">
        <f t="shared" si="0"/>
        <v>678.5</v>
      </c>
      <c r="U77" s="21">
        <v>688.5</v>
      </c>
      <c r="V77" s="34">
        <v>29.997945000000001</v>
      </c>
      <c r="W77" s="20">
        <v>16</v>
      </c>
      <c r="X77" s="21" t="s">
        <v>91</v>
      </c>
      <c r="Y77" s="51">
        <v>45517</v>
      </c>
      <c r="Z77" s="21" t="s">
        <v>92</v>
      </c>
      <c r="AA77" s="21" t="s">
        <v>101</v>
      </c>
      <c r="AB77" s="46" t="s">
        <v>114</v>
      </c>
      <c r="AC77" s="20"/>
      <c r="AD77" s="20">
        <v>21.5</v>
      </c>
    </row>
    <row r="78" spans="1:30" x14ac:dyDescent="0.35">
      <c r="A78" s="8">
        <v>77</v>
      </c>
      <c r="B78" s="21" t="s">
        <v>231</v>
      </c>
      <c r="C78" s="20" t="s">
        <v>328</v>
      </c>
      <c r="D78" s="20"/>
      <c r="E78" s="1" t="s">
        <v>85</v>
      </c>
      <c r="F78" s="25" t="s">
        <v>235</v>
      </c>
      <c r="G78" s="2" t="s">
        <v>236</v>
      </c>
      <c r="H78" s="3" t="s">
        <v>90</v>
      </c>
      <c r="I78" s="38">
        <v>45471</v>
      </c>
      <c r="J78" s="38">
        <v>45516</v>
      </c>
      <c r="K78" s="1" t="s">
        <v>91</v>
      </c>
      <c r="L78" s="21" t="s">
        <v>240</v>
      </c>
      <c r="M78" s="20">
        <v>10695187</v>
      </c>
      <c r="N78" s="20">
        <v>10695187</v>
      </c>
      <c r="O78" s="4">
        <v>0</v>
      </c>
      <c r="P78" s="45">
        <v>45516</v>
      </c>
      <c r="Q78" s="45">
        <v>45520</v>
      </c>
      <c r="R78" s="32">
        <v>45525</v>
      </c>
      <c r="S78" s="21">
        <v>5</v>
      </c>
      <c r="T78" s="21">
        <f t="shared" si="0"/>
        <v>930</v>
      </c>
      <c r="U78" s="21">
        <v>935</v>
      </c>
      <c r="V78" s="34">
        <v>999.99998449999998</v>
      </c>
      <c r="W78" s="20">
        <v>43</v>
      </c>
      <c r="X78" s="21" t="s">
        <v>91</v>
      </c>
      <c r="Y78" s="51">
        <v>45520</v>
      </c>
      <c r="Z78" s="21" t="s">
        <v>92</v>
      </c>
      <c r="AA78" s="21" t="s">
        <v>101</v>
      </c>
      <c r="AB78" s="46" t="s">
        <v>264</v>
      </c>
      <c r="AC78" s="20"/>
      <c r="AD78" s="20">
        <v>170</v>
      </c>
    </row>
    <row r="79" spans="1:30" x14ac:dyDescent="0.35">
      <c r="A79" s="8">
        <v>78</v>
      </c>
      <c r="B79" s="21" t="s">
        <v>232</v>
      </c>
      <c r="C79" s="46" t="s">
        <v>329</v>
      </c>
      <c r="D79" s="20"/>
      <c r="E79" s="1" t="s">
        <v>85</v>
      </c>
      <c r="F79" s="25" t="s">
        <v>235</v>
      </c>
      <c r="G79" s="2" t="s">
        <v>236</v>
      </c>
      <c r="H79" s="3" t="s">
        <v>90</v>
      </c>
      <c r="I79" s="38">
        <v>45509</v>
      </c>
      <c r="J79" s="38">
        <v>45523</v>
      </c>
      <c r="K79" s="1" t="s">
        <v>91</v>
      </c>
      <c r="L79" s="22" t="s">
        <v>241</v>
      </c>
      <c r="M79" s="36">
        <v>5319148</v>
      </c>
      <c r="N79" s="36">
        <v>5319148</v>
      </c>
      <c r="O79" s="4">
        <v>0</v>
      </c>
      <c r="P79" s="45">
        <v>45523</v>
      </c>
      <c r="Q79" s="45">
        <v>45526</v>
      </c>
      <c r="R79" s="32">
        <v>45531</v>
      </c>
      <c r="S79" s="21">
        <v>1</v>
      </c>
      <c r="T79" s="21">
        <f t="shared" si="0"/>
        <v>1879</v>
      </c>
      <c r="U79" s="21">
        <v>1880</v>
      </c>
      <c r="V79" s="34">
        <v>999.99982399999999</v>
      </c>
      <c r="W79" s="20">
        <v>41</v>
      </c>
      <c r="X79" s="21" t="s">
        <v>91</v>
      </c>
      <c r="Y79" s="51">
        <v>45526</v>
      </c>
      <c r="Z79" s="21" t="s">
        <v>95</v>
      </c>
      <c r="AA79" s="1" t="s">
        <v>102</v>
      </c>
      <c r="AB79" s="44" t="s">
        <v>265</v>
      </c>
      <c r="AC79" s="20"/>
      <c r="AD79" s="53">
        <v>150</v>
      </c>
    </row>
    <row r="80" spans="1:30" x14ac:dyDescent="0.35">
      <c r="A80" s="8">
        <v>79</v>
      </c>
      <c r="B80" s="21" t="s">
        <v>233</v>
      </c>
      <c r="C80" s="46" t="s">
        <v>330</v>
      </c>
      <c r="D80" s="20"/>
      <c r="E80" s="1" t="s">
        <v>85</v>
      </c>
      <c r="F80" s="25" t="s">
        <v>235</v>
      </c>
      <c r="G80" s="2" t="s">
        <v>236</v>
      </c>
      <c r="H80" s="3" t="s">
        <v>90</v>
      </c>
      <c r="I80" s="38">
        <v>45359</v>
      </c>
      <c r="J80" s="38">
        <v>45525</v>
      </c>
      <c r="K80" s="1" t="s">
        <v>91</v>
      </c>
      <c r="L80" s="21" t="s">
        <v>242</v>
      </c>
      <c r="M80" s="36">
        <v>6246096</v>
      </c>
      <c r="N80" s="36">
        <v>6246096</v>
      </c>
      <c r="O80" s="4">
        <v>0</v>
      </c>
      <c r="P80" s="45">
        <v>45525</v>
      </c>
      <c r="Q80" s="45">
        <v>45527</v>
      </c>
      <c r="R80" s="32">
        <v>45533</v>
      </c>
      <c r="S80" s="21">
        <v>1</v>
      </c>
      <c r="T80" s="21">
        <f t="shared" si="0"/>
        <v>1600</v>
      </c>
      <c r="U80" s="52">
        <v>1601</v>
      </c>
      <c r="V80" s="34">
        <v>999.99996959999999</v>
      </c>
      <c r="W80" s="20">
        <v>54</v>
      </c>
      <c r="X80" s="21" t="s">
        <v>91</v>
      </c>
      <c r="Y80" s="51">
        <v>45527</v>
      </c>
      <c r="Z80" s="21" t="s">
        <v>295</v>
      </c>
      <c r="AA80" s="21" t="s">
        <v>103</v>
      </c>
      <c r="AB80" s="40" t="s">
        <v>260</v>
      </c>
      <c r="AC80" s="20"/>
      <c r="AD80" s="54">
        <v>205.7</v>
      </c>
    </row>
    <row r="81" spans="1:30" x14ac:dyDescent="0.35">
      <c r="A81" s="8">
        <v>80</v>
      </c>
      <c r="B81" s="21" t="s">
        <v>234</v>
      </c>
      <c r="C81" s="46" t="s">
        <v>331</v>
      </c>
      <c r="D81" s="20"/>
      <c r="E81" s="1" t="s">
        <v>85</v>
      </c>
      <c r="F81" s="25" t="s">
        <v>235</v>
      </c>
      <c r="G81" s="2" t="s">
        <v>236</v>
      </c>
      <c r="H81" s="3" t="s">
        <v>90</v>
      </c>
      <c r="I81" s="38">
        <v>45263</v>
      </c>
      <c r="J81" s="38">
        <v>45526</v>
      </c>
      <c r="K81" s="1" t="s">
        <v>91</v>
      </c>
      <c r="L81" s="21" t="s">
        <v>243</v>
      </c>
      <c r="M81" s="20">
        <v>8022388</v>
      </c>
      <c r="N81" s="20">
        <v>8022388</v>
      </c>
      <c r="O81" s="4">
        <v>0</v>
      </c>
      <c r="P81" s="45">
        <v>45526</v>
      </c>
      <c r="Q81" s="45">
        <v>45531</v>
      </c>
      <c r="R81" s="32">
        <v>45534</v>
      </c>
      <c r="S81" s="21">
        <v>2</v>
      </c>
      <c r="T81" s="21">
        <f t="shared" si="0"/>
        <v>534</v>
      </c>
      <c r="U81" s="21">
        <v>536</v>
      </c>
      <c r="V81" s="34">
        <v>429.99999680000002</v>
      </c>
      <c r="W81" s="20">
        <v>31</v>
      </c>
      <c r="X81" s="21" t="s">
        <v>91</v>
      </c>
      <c r="Y81" s="51">
        <v>45531</v>
      </c>
      <c r="Z81" s="1" t="s">
        <v>94</v>
      </c>
      <c r="AA81" s="1" t="s">
        <v>101</v>
      </c>
      <c r="AB81" s="44" t="s">
        <v>266</v>
      </c>
      <c r="AC81" s="20"/>
      <c r="AD81" s="54">
        <v>194.404</v>
      </c>
    </row>
    <row r="82" spans="1:30" ht="15.5" x14ac:dyDescent="0.35">
      <c r="A82" s="8">
        <v>81</v>
      </c>
      <c r="B82" s="50" t="s">
        <v>267</v>
      </c>
      <c r="C82" s="46" t="s">
        <v>277</v>
      </c>
      <c r="D82" s="20"/>
      <c r="E82" s="1" t="s">
        <v>85</v>
      </c>
      <c r="F82" s="21" t="s">
        <v>196</v>
      </c>
      <c r="G82" s="2" t="s">
        <v>276</v>
      </c>
      <c r="H82" s="3" t="s">
        <v>90</v>
      </c>
      <c r="I82" s="21" t="s">
        <v>91</v>
      </c>
      <c r="J82" s="21" t="s">
        <v>91</v>
      </c>
      <c r="K82" s="21" t="s">
        <v>332</v>
      </c>
      <c r="L82" s="21" t="s">
        <v>91</v>
      </c>
      <c r="M82" s="31">
        <v>76611591</v>
      </c>
      <c r="N82" s="31">
        <v>76611591</v>
      </c>
      <c r="O82" s="4">
        <v>0</v>
      </c>
      <c r="P82" s="45">
        <v>45481</v>
      </c>
      <c r="Q82" s="45">
        <v>45495</v>
      </c>
      <c r="R82" s="45">
        <v>45513</v>
      </c>
      <c r="S82" s="21">
        <v>1</v>
      </c>
      <c r="T82" s="21">
        <f t="shared" si="0"/>
        <v>5.26</v>
      </c>
      <c r="U82" s="21">
        <v>6.26</v>
      </c>
      <c r="V82" s="34">
        <v>47.958855965999994</v>
      </c>
      <c r="W82" s="21" t="s">
        <v>91</v>
      </c>
      <c r="X82" s="21" t="s">
        <v>91</v>
      </c>
      <c r="Y82" s="51">
        <v>45507</v>
      </c>
      <c r="Z82" s="21" t="s">
        <v>97</v>
      </c>
      <c r="AA82" s="21" t="s">
        <v>102</v>
      </c>
      <c r="AB82" s="46" t="s">
        <v>254</v>
      </c>
      <c r="AC82" s="20"/>
      <c r="AD82" s="31">
        <v>8</v>
      </c>
    </row>
    <row r="83" spans="1:30" ht="15.5" x14ac:dyDescent="0.35">
      <c r="A83" s="8">
        <v>82</v>
      </c>
      <c r="B83" s="50" t="s">
        <v>268</v>
      </c>
      <c r="C83" s="46" t="s">
        <v>278</v>
      </c>
      <c r="D83" s="20"/>
      <c r="E83" s="1" t="s">
        <v>85</v>
      </c>
      <c r="F83" s="21" t="s">
        <v>86</v>
      </c>
      <c r="G83" s="2" t="s">
        <v>276</v>
      </c>
      <c r="H83" s="3" t="s">
        <v>90</v>
      </c>
      <c r="I83" s="21" t="s">
        <v>91</v>
      </c>
      <c r="J83" s="21" t="s">
        <v>91</v>
      </c>
      <c r="K83" s="21" t="s">
        <v>333</v>
      </c>
      <c r="L83" s="21" t="s">
        <v>334</v>
      </c>
      <c r="M83" s="31">
        <v>5327656</v>
      </c>
      <c r="N83" s="31">
        <v>5327656</v>
      </c>
      <c r="O83" s="4">
        <v>0</v>
      </c>
      <c r="P83" s="45">
        <v>45485</v>
      </c>
      <c r="Q83" s="45">
        <v>45496</v>
      </c>
      <c r="R83" s="45">
        <v>45513</v>
      </c>
      <c r="S83" s="21">
        <v>10</v>
      </c>
      <c r="T83" s="21">
        <f t="shared" si="0"/>
        <v>20</v>
      </c>
      <c r="U83" s="21">
        <v>30</v>
      </c>
      <c r="V83" s="21">
        <v>15.98</v>
      </c>
      <c r="W83" s="21" t="s">
        <v>91</v>
      </c>
      <c r="X83" s="21" t="s">
        <v>91</v>
      </c>
      <c r="Y83" s="51">
        <v>45506</v>
      </c>
      <c r="Z83" s="1" t="s">
        <v>93</v>
      </c>
      <c r="AA83" s="1" t="s">
        <v>102</v>
      </c>
      <c r="AB83" s="47" t="s">
        <v>121</v>
      </c>
      <c r="AC83" s="20"/>
      <c r="AD83" s="31">
        <v>2.9929999999999999</v>
      </c>
    </row>
    <row r="84" spans="1:30" ht="15.5" x14ac:dyDescent="0.35">
      <c r="A84" s="8">
        <v>83</v>
      </c>
      <c r="B84" s="50" t="s">
        <v>269</v>
      </c>
      <c r="C84" s="46" t="s">
        <v>279</v>
      </c>
      <c r="D84" s="20"/>
      <c r="E84" s="1" t="s">
        <v>85</v>
      </c>
      <c r="F84" s="21" t="s">
        <v>86</v>
      </c>
      <c r="G84" s="2" t="s">
        <v>276</v>
      </c>
      <c r="H84" s="3" t="s">
        <v>90</v>
      </c>
      <c r="I84" s="21" t="s">
        <v>91</v>
      </c>
      <c r="J84" s="21" t="s">
        <v>91</v>
      </c>
      <c r="K84" s="21" t="s">
        <v>127</v>
      </c>
      <c r="L84" s="21" t="s">
        <v>335</v>
      </c>
      <c r="M84" s="31">
        <v>4241321</v>
      </c>
      <c r="N84" s="31">
        <v>4241321</v>
      </c>
      <c r="O84" s="4">
        <v>0</v>
      </c>
      <c r="P84" s="45">
        <v>45471</v>
      </c>
      <c r="Q84" s="45">
        <v>45499</v>
      </c>
      <c r="R84" s="45">
        <v>45516</v>
      </c>
      <c r="S84" s="21">
        <v>10</v>
      </c>
      <c r="T84" s="21">
        <f t="shared" si="0"/>
        <v>66</v>
      </c>
      <c r="U84" s="21">
        <v>76</v>
      </c>
      <c r="V84" s="21">
        <v>32.229999999999997</v>
      </c>
      <c r="W84" s="21" t="s">
        <v>91</v>
      </c>
      <c r="X84" s="21" t="s">
        <v>91</v>
      </c>
      <c r="Y84" s="51">
        <v>45506</v>
      </c>
      <c r="Z84" s="1" t="s">
        <v>94</v>
      </c>
      <c r="AA84" s="1" t="s">
        <v>101</v>
      </c>
      <c r="AB84" s="47" t="s">
        <v>273</v>
      </c>
      <c r="AC84" s="20"/>
      <c r="AD84" s="31">
        <v>5</v>
      </c>
    </row>
    <row r="85" spans="1:30" ht="15.5" x14ac:dyDescent="0.35">
      <c r="A85" s="8">
        <v>84</v>
      </c>
      <c r="B85" s="50" t="s">
        <v>270</v>
      </c>
      <c r="C85" s="46" t="s">
        <v>280</v>
      </c>
      <c r="D85" s="20"/>
      <c r="E85" s="1" t="s">
        <v>85</v>
      </c>
      <c r="F85" s="21" t="s">
        <v>196</v>
      </c>
      <c r="G85" s="2" t="s">
        <v>276</v>
      </c>
      <c r="H85" s="3" t="s">
        <v>90</v>
      </c>
      <c r="I85" s="21" t="s">
        <v>91</v>
      </c>
      <c r="J85" s="21" t="s">
        <v>91</v>
      </c>
      <c r="K85" s="21" t="s">
        <v>148</v>
      </c>
      <c r="L85" s="21" t="s">
        <v>336</v>
      </c>
      <c r="M85" s="31">
        <v>21466956</v>
      </c>
      <c r="N85" s="31">
        <v>21466956</v>
      </c>
      <c r="O85" s="4">
        <v>0</v>
      </c>
      <c r="P85" s="45">
        <v>45499</v>
      </c>
      <c r="Q85" s="45">
        <v>45509</v>
      </c>
      <c r="R85" s="45">
        <v>45525</v>
      </c>
      <c r="S85" s="21">
        <v>10</v>
      </c>
      <c r="T85" s="21">
        <f t="shared" si="0"/>
        <v>12.5</v>
      </c>
      <c r="U85" s="21">
        <v>22.5</v>
      </c>
      <c r="V85" s="34">
        <v>48.300651000000002</v>
      </c>
      <c r="W85" s="21" t="s">
        <v>91</v>
      </c>
      <c r="X85" s="21" t="s">
        <v>91</v>
      </c>
      <c r="Y85" s="51">
        <v>45516</v>
      </c>
      <c r="Z85" s="21" t="s">
        <v>96</v>
      </c>
      <c r="AA85" s="21" t="s">
        <v>103</v>
      </c>
      <c r="AB85" s="46" t="s">
        <v>264</v>
      </c>
      <c r="AC85" s="20"/>
      <c r="AD85" s="31">
        <v>44.843000000000004</v>
      </c>
    </row>
    <row r="86" spans="1:30" ht="15.5" x14ac:dyDescent="0.35">
      <c r="A86" s="8">
        <v>85</v>
      </c>
      <c r="B86" s="50" t="s">
        <v>271</v>
      </c>
      <c r="C86" s="46" t="s">
        <v>281</v>
      </c>
      <c r="D86" s="20"/>
      <c r="E86" s="1" t="s">
        <v>85</v>
      </c>
      <c r="F86" s="21" t="s">
        <v>196</v>
      </c>
      <c r="G86" s="2" t="s">
        <v>276</v>
      </c>
      <c r="H86" s="3" t="s">
        <v>90</v>
      </c>
      <c r="I86" s="21" t="s">
        <v>91</v>
      </c>
      <c r="J86" s="21" t="s">
        <v>91</v>
      </c>
      <c r="K86" s="21" t="s">
        <v>127</v>
      </c>
      <c r="L86" s="21" t="s">
        <v>337</v>
      </c>
      <c r="M86" s="31">
        <v>36568731</v>
      </c>
      <c r="N86" s="31">
        <v>36568731</v>
      </c>
      <c r="O86" s="4">
        <v>0</v>
      </c>
      <c r="P86" s="45">
        <v>45509</v>
      </c>
      <c r="Q86" s="45">
        <v>45523</v>
      </c>
      <c r="R86" s="45">
        <v>45533</v>
      </c>
      <c r="S86" s="21">
        <v>1</v>
      </c>
      <c r="T86" s="21">
        <f t="shared" si="0"/>
        <v>817</v>
      </c>
      <c r="U86" s="21">
        <v>818</v>
      </c>
      <c r="V86" s="34">
        <v>2991.3221957999999</v>
      </c>
      <c r="W86" s="21" t="s">
        <v>91</v>
      </c>
      <c r="X86" s="21" t="s">
        <v>91</v>
      </c>
      <c r="Y86" s="51">
        <v>45527</v>
      </c>
      <c r="Z86" s="21" t="s">
        <v>283</v>
      </c>
      <c r="AA86" s="21" t="s">
        <v>104</v>
      </c>
      <c r="AB86" s="46" t="s">
        <v>274</v>
      </c>
      <c r="AC86" s="20"/>
      <c r="AD86" s="31">
        <v>204.9</v>
      </c>
    </row>
    <row r="87" spans="1:30" ht="15.5" x14ac:dyDescent="0.35">
      <c r="A87" s="8">
        <v>86</v>
      </c>
      <c r="B87" s="50" t="s">
        <v>272</v>
      </c>
      <c r="C87" s="46" t="s">
        <v>282</v>
      </c>
      <c r="D87" s="20"/>
      <c r="E87" s="1" t="s">
        <v>85</v>
      </c>
      <c r="F87" s="21" t="s">
        <v>196</v>
      </c>
      <c r="G87" s="2" t="s">
        <v>276</v>
      </c>
      <c r="H87" s="3" t="s">
        <v>90</v>
      </c>
      <c r="I87" s="21" t="s">
        <v>91</v>
      </c>
      <c r="J87" s="21" t="s">
        <v>91</v>
      </c>
      <c r="K87" s="21" t="s">
        <v>127</v>
      </c>
      <c r="L87" s="21" t="s">
        <v>91</v>
      </c>
      <c r="M87" s="31">
        <v>210000000</v>
      </c>
      <c r="N87" s="31">
        <v>210000000</v>
      </c>
      <c r="O87" s="4">
        <v>0</v>
      </c>
      <c r="P87" s="45">
        <v>45488</v>
      </c>
      <c r="Q87" s="45">
        <v>45517</v>
      </c>
      <c r="R87" s="45">
        <v>45534</v>
      </c>
      <c r="S87" s="21">
        <v>1</v>
      </c>
      <c r="T87" s="21">
        <f t="shared" si="0"/>
        <v>1.33</v>
      </c>
      <c r="U87" s="21">
        <v>2.33</v>
      </c>
      <c r="V87" s="34">
        <v>48.93</v>
      </c>
      <c r="W87" s="21" t="s">
        <v>91</v>
      </c>
      <c r="X87" s="21" t="s">
        <v>91</v>
      </c>
      <c r="Y87" s="51">
        <v>45525</v>
      </c>
      <c r="Z87" s="21" t="s">
        <v>94</v>
      </c>
      <c r="AA87" s="21" t="s">
        <v>101</v>
      </c>
      <c r="AB87" s="46" t="s">
        <v>275</v>
      </c>
      <c r="AC87" s="20"/>
      <c r="AD87" s="31">
        <v>9</v>
      </c>
    </row>
    <row r="88" spans="1:30" x14ac:dyDescent="0.35">
      <c r="I88" s="48"/>
      <c r="J88" s="48"/>
    </row>
  </sheetData>
  <conditionalFormatting sqref="B2:B28">
    <cfRule type="duplicateValues" dxfId="3" priority="4"/>
  </conditionalFormatting>
  <conditionalFormatting sqref="B82:B87">
    <cfRule type="duplicateValues" dxfId="2" priority="2"/>
  </conditionalFormatting>
  <conditionalFormatting sqref="C28:C54">
    <cfRule type="duplicateValues" dxfId="1" priority="3"/>
  </conditionalFormatting>
  <conditionalFormatting sqref="C86:C87">
    <cfRule type="duplicateValues" dxfId="0" priority="1"/>
  </conditionalFormatting>
  <pageMargins left="0.7" right="0.7" top="0.75" bottom="0.75" header="0.3" footer="0.3"/>
  <headerFooter>
    <oddFooter>&amp;C_x000D_&amp;1#&amp;"Calibri"&amp;10&amp;K008000 Non-Confidential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Neha Shetty (LISCO - OPS)</dc:creator>
  <cp:lastModifiedBy>Priyadharshini Enamala Vamshi (PSS)</cp:lastModifiedBy>
  <dcterms:created xsi:type="dcterms:W3CDTF">2024-09-06T06:12:58Z</dcterms:created>
  <dcterms:modified xsi:type="dcterms:W3CDTF">2024-10-18T11:19:10Z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f50f5-e953-4c63-867b-388561f41989_Enabled">
    <vt:lpwstr>true</vt:lpwstr>
  </property>
  <property fmtid="{D5CDD505-2E9C-101B-9397-08002B2CF9AE}" pid="3" name="MSIP_Label_305f50f5-e953-4c63-867b-388561f41989_SetDate">
    <vt:lpwstr>2024-09-06T06:13:57Z</vt:lpwstr>
  </property>
  <property fmtid="{D5CDD505-2E9C-101B-9397-08002B2CF9AE}" pid="4" name="MSIP_Label_305f50f5-e953-4c63-867b-388561f41989_Method">
    <vt:lpwstr>Privileged</vt:lpwstr>
  </property>
  <property fmtid="{D5CDD505-2E9C-101B-9397-08002B2CF9AE}" pid="5" name="MSIP_Label_305f50f5-e953-4c63-867b-388561f41989_Name">
    <vt:lpwstr>305f50f5-e953-4c63-867b-388561f41989</vt:lpwstr>
  </property>
  <property fmtid="{D5CDD505-2E9C-101B-9397-08002B2CF9AE}" pid="6" name="MSIP_Label_305f50f5-e953-4c63-867b-388561f41989_SiteId">
    <vt:lpwstr>fb8ed654-3195-4846-ac37-491dc8a2349e</vt:lpwstr>
  </property>
  <property fmtid="{D5CDD505-2E9C-101B-9397-08002B2CF9AE}" pid="7" name="MSIP_Label_305f50f5-e953-4c63-867b-388561f41989_ActionId">
    <vt:lpwstr>a3c0ec3a-d20c-4a64-96f1-7ef9bcd498a4</vt:lpwstr>
  </property>
  <property fmtid="{D5CDD505-2E9C-101B-9397-08002B2CF9AE}" pid="8" name="MSIP_Label_305f50f5-e953-4c63-867b-388561f41989_ContentBits">
    <vt:lpwstr>2</vt:lpwstr>
  </property>
</Properties>
</file>