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nseindialimited-my.sharepoint.com/personal/akshaya_nse_co_in/Documents/Debt Compliance Team/Chapter 8 - Half-yearly ISIN Compliance/OCT2022-MAR2023/"/>
    </mc:Choice>
  </mc:AlternateContent>
  <xr:revisionPtr revIDLastSave="546" documentId="8_{A4E7A01B-EEF2-40CD-B8EA-417371E5C81C}" xr6:coauthVersionLast="47" xr6:coauthVersionMax="47" xr10:uidLastSave="{8861099D-E5C3-4771-A7DE-8774DED6A826}"/>
  <bookViews>
    <workbookView xWindow="-120" yWindow="-120" windowWidth="20730" windowHeight="11160" tabRatio="927" xr2:uid="{00000000-000D-0000-FFFF-FFFF00000000}"/>
  </bookViews>
  <sheets>
    <sheet name="Company Data" sheetId="32" r:id="rId1"/>
  </sheets>
  <definedNames>
    <definedName name="_xlnm._FilterDatabase" localSheetId="0" hidden="1">'Company Data'!$B$1:$J$296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5" i="32" l="1"/>
  <c r="I85" i="32"/>
  <c r="J210" i="32" l="1"/>
  <c r="J209" i="32"/>
  <c r="J208" i="32"/>
  <c r="J270" i="32" l="1"/>
  <c r="J269" i="32"/>
  <c r="J268" i="32"/>
  <c r="J267" i="32"/>
  <c r="J266" i="32"/>
  <c r="J265" i="32"/>
  <c r="J264" i="32"/>
  <c r="J263" i="32"/>
  <c r="J262" i="32"/>
  <c r="J261" i="32"/>
  <c r="J260" i="32"/>
  <c r="J259" i="32"/>
  <c r="J258" i="32"/>
  <c r="J257" i="32"/>
  <c r="J256" i="32"/>
  <c r="J255" i="32"/>
  <c r="J153" i="32" l="1"/>
  <c r="J152" i="32"/>
  <c r="J151" i="32"/>
  <c r="J150" i="32"/>
  <c r="J149" i="32"/>
  <c r="J148" i="32"/>
  <c r="J147" i="32"/>
  <c r="J146" i="32"/>
  <c r="J145" i="32"/>
  <c r="J144" i="32"/>
  <c r="J143" i="32"/>
  <c r="J142" i="32"/>
  <c r="J141" i="32"/>
  <c r="J140" i="32"/>
  <c r="J139" i="32"/>
  <c r="J138" i="32"/>
</calcChain>
</file>

<file path=xl/sharedStrings.xml><?xml version="1.0" encoding="utf-8"?>
<sst xmlns="http://schemas.openxmlformats.org/spreadsheetml/2006/main" count="1411" uniqueCount="595">
  <si>
    <t>Axis Bank Limited</t>
  </si>
  <si>
    <t>Bank of India</t>
  </si>
  <si>
    <t>Bharat Petroleum Corporation Limited</t>
  </si>
  <si>
    <t>Can Fin Homes Limited</t>
  </si>
  <si>
    <t>HDFC Bank Limited</t>
  </si>
  <si>
    <t>Hero FinCorp Limited</t>
  </si>
  <si>
    <t>Housing Development Finance Corporation Limited</t>
  </si>
  <si>
    <t>ICICI Bank Limited</t>
  </si>
  <si>
    <t>Kotak Mahindra Bank Limited</t>
  </si>
  <si>
    <t>L&amp;T Finance Limited</t>
  </si>
  <si>
    <t>Larsen &amp; Toubro Limited</t>
  </si>
  <si>
    <t>LIC Housing Finance Limited</t>
  </si>
  <si>
    <t>National Housing Bank</t>
  </si>
  <si>
    <t>NHPC Limited</t>
  </si>
  <si>
    <t>Nuclear Power Corporation of India Limited</t>
  </si>
  <si>
    <t>Piramal Enterprises Limited</t>
  </si>
  <si>
    <t>PNB Housing Finance Limited</t>
  </si>
  <si>
    <t>Power Finance Corporation Limited</t>
  </si>
  <si>
    <t>Power Grid Corporation of India Limited</t>
  </si>
  <si>
    <t>Reliance Industries Limited</t>
  </si>
  <si>
    <t>Small Industries Development Bank of India</t>
  </si>
  <si>
    <t>Sundaram Finance Limited</t>
  </si>
  <si>
    <t>Tata Capital Financial Services Limited</t>
  </si>
  <si>
    <t>Tata Capital Housing Finance Limited</t>
  </si>
  <si>
    <t>Tata Power Renewable Energy Limited</t>
  </si>
  <si>
    <t>Toyota Financial Services India Limited</t>
  </si>
  <si>
    <t>UCO Bank</t>
  </si>
  <si>
    <t>Union Bank of India</t>
  </si>
  <si>
    <t>INE115A07MQ6</t>
  </si>
  <si>
    <t>INE115A07MW4</t>
  </si>
  <si>
    <t>INE121A07OI7</t>
  </si>
  <si>
    <t>INE860H07FT0</t>
  </si>
  <si>
    <t>REC Limited</t>
  </si>
  <si>
    <t>Hero Housing Finance Limited</t>
  </si>
  <si>
    <t>IDFC First Bank Limited</t>
  </si>
  <si>
    <t>Grasim Industries Limited</t>
  </si>
  <si>
    <t>Hindustan Petroleum Corporation Limited</t>
  </si>
  <si>
    <t>Tata Cleantech Capital Limited</t>
  </si>
  <si>
    <t>Aditya Birla Housing Finance Limited</t>
  </si>
  <si>
    <t>Phoenix Arc Private Limited</t>
  </si>
  <si>
    <t>Cholamandalam Investment and Finance Company Limited</t>
  </si>
  <si>
    <t>THDC India Limited</t>
  </si>
  <si>
    <t>NIIF Infrastructure Finance Limited</t>
  </si>
  <si>
    <t>Sundaram Home Finance Limited</t>
  </si>
  <si>
    <t>Tata Projects Limited</t>
  </si>
  <si>
    <t>Clix Capital Services Private Limited</t>
  </si>
  <si>
    <t>Indian Railway Finance Corporation Limited</t>
  </si>
  <si>
    <t>National Bank for Agriculture and Rural Development</t>
  </si>
  <si>
    <t>IIFL Finance Limited</t>
  </si>
  <si>
    <t>TVS Motor Company Limited</t>
  </si>
  <si>
    <t>Tvs Credit Services Limited</t>
  </si>
  <si>
    <t>Godrej Industries Limited</t>
  </si>
  <si>
    <t>Spandana Sphoorty Financial Limited</t>
  </si>
  <si>
    <t>INE246R07483</t>
  </si>
  <si>
    <t>INE033L07HF1</t>
  </si>
  <si>
    <t>State Bank Of India</t>
  </si>
  <si>
    <t>INE246R07533</t>
  </si>
  <si>
    <t>Aseem Infrastructure Finance Limited</t>
  </si>
  <si>
    <t>INE121A07QH4</t>
  </si>
  <si>
    <t>Dme Development Limited</t>
  </si>
  <si>
    <t>Provincial Finance And Leasing Co Private Limited</t>
  </si>
  <si>
    <t>INE140A07682</t>
  </si>
  <si>
    <t>INE261F08DO9</t>
  </si>
  <si>
    <t>INE246R07616</t>
  </si>
  <si>
    <t>INE530B08136</t>
  </si>
  <si>
    <t>INE306N07MW2</t>
  </si>
  <si>
    <t>Aditya Birla Finance Limited</t>
  </si>
  <si>
    <t>Muthoot Finance Limited</t>
  </si>
  <si>
    <t>INE246R07624</t>
  </si>
  <si>
    <t>INE140A07708</t>
  </si>
  <si>
    <t>INE020B08DX9</t>
  </si>
  <si>
    <t>INE607M08063</t>
  </si>
  <si>
    <t>INE915D07O90</t>
  </si>
  <si>
    <t>INE261F08DS0</t>
  </si>
  <si>
    <t>INE725H08105</t>
  </si>
  <si>
    <t>INE0L6807047</t>
  </si>
  <si>
    <t>INE001A07TQ3</t>
  </si>
  <si>
    <t>INE053F08197</t>
  </si>
  <si>
    <t>INE306N07NC2</t>
  </si>
  <si>
    <t>INE556F08KD0</t>
  </si>
  <si>
    <t>INE027E07CB8</t>
  </si>
  <si>
    <t>INE306N07ND0</t>
  </si>
  <si>
    <t>INE033L07HX4</t>
  </si>
  <si>
    <t>INE729N07040</t>
  </si>
  <si>
    <t>INE957N08094</t>
  </si>
  <si>
    <t>INE692Q07381</t>
  </si>
  <si>
    <t>INE831R07334</t>
  </si>
  <si>
    <t>INE572J07448</t>
  </si>
  <si>
    <t>INE860H07IA4</t>
  </si>
  <si>
    <t>INE660A07RI7</t>
  </si>
  <si>
    <t>INE121A08OX4</t>
  </si>
  <si>
    <t>INE667F07IG4</t>
  </si>
  <si>
    <t>INE530B07237</t>
  </si>
  <si>
    <t>INE001A07TR1</t>
  </si>
  <si>
    <t>INE507T07104</t>
  </si>
  <si>
    <t>INE033L07HV8</t>
  </si>
  <si>
    <t>INE033L07HY2</t>
  </si>
  <si>
    <t>INE094A08135</t>
  </si>
  <si>
    <t>INE134E08LU1</t>
  </si>
  <si>
    <t>INE213W07202</t>
  </si>
  <si>
    <t>INE572J07455</t>
  </si>
  <si>
    <t>INE572J07463</t>
  </si>
  <si>
    <t>INE027E07CC6</t>
  </si>
  <si>
    <t>INE134E08LV9</t>
  </si>
  <si>
    <t>INE556F08KE8</t>
  </si>
  <si>
    <t>INE535H07BS9</t>
  </si>
  <si>
    <t>INE915D07P16</t>
  </si>
  <si>
    <t>INE860H07ID8</t>
  </si>
  <si>
    <t>INE860H07IC0</t>
  </si>
  <si>
    <t>INE860H07IB2</t>
  </si>
  <si>
    <t>INE027E07CD4</t>
  </si>
  <si>
    <t>INE660A07RJ5</t>
  </si>
  <si>
    <t>INE660A07RK3</t>
  </si>
  <si>
    <t>INE001A07TS9</t>
  </si>
  <si>
    <t>INE115A07QA1</t>
  </si>
  <si>
    <t>INE306N07NE8</t>
  </si>
  <si>
    <t>INE306N07NF5</t>
  </si>
  <si>
    <t>INE692Q07399</t>
  </si>
  <si>
    <t>INE403D08124</t>
  </si>
  <si>
    <t>INE403D08132</t>
  </si>
  <si>
    <t>INE403D08116</t>
  </si>
  <si>
    <t>INE121A07QT9</t>
  </si>
  <si>
    <t>INE957N07708</t>
  </si>
  <si>
    <t>INE957N07716</t>
  </si>
  <si>
    <t>INE0L6807054</t>
  </si>
  <si>
    <t>INE001A07TT7</t>
  </si>
  <si>
    <t>INE027E07CE2</t>
  </si>
  <si>
    <t>INE667F07IH2</t>
  </si>
  <si>
    <t>INE800X08038</t>
  </si>
  <si>
    <t>INE242A08544</t>
  </si>
  <si>
    <t>INE020B08DZ4</t>
  </si>
  <si>
    <t>INE572J07471</t>
  </si>
  <si>
    <t>INE831R07342</t>
  </si>
  <si>
    <t>INE860H07IE6</t>
  </si>
  <si>
    <t>INE915D07P24</t>
  </si>
  <si>
    <t>INE053F08205</t>
  </si>
  <si>
    <t>Summit Digitel Infrastructure Limited</t>
  </si>
  <si>
    <t>Indus Towers Limited</t>
  </si>
  <si>
    <t>Apollo Hospitals Enterprise Limited</t>
  </si>
  <si>
    <t>GAIL (India) Limited</t>
  </si>
  <si>
    <t>INE530B07245</t>
  </si>
  <si>
    <t>INE115A07QB9</t>
  </si>
  <si>
    <t>INE692A08201</t>
  </si>
  <si>
    <t>INE692A08219</t>
  </si>
  <si>
    <t>INE047A08208</t>
  </si>
  <si>
    <t>INE957N08102</t>
  </si>
  <si>
    <t>INE857Q07380</t>
  </si>
  <si>
    <t>INE084A08169</t>
  </si>
  <si>
    <t>INE213W07210</t>
  </si>
  <si>
    <t>INE040A08427</t>
  </si>
  <si>
    <t>INE092T08EZ3</t>
  </si>
  <si>
    <t>INE237A08957</t>
  </si>
  <si>
    <t>INE020B08EA5</t>
  </si>
  <si>
    <t>INE020B08EB3</t>
  </si>
  <si>
    <t>INE556F08KF5</t>
  </si>
  <si>
    <t>INE860H07IF3</t>
  </si>
  <si>
    <t>INE403D08140</t>
  </si>
  <si>
    <t>INE403D08157</t>
  </si>
  <si>
    <t>INE062A08330</t>
  </si>
  <si>
    <t>INE121A08OZ9</t>
  </si>
  <si>
    <t>INE202E08102</t>
  </si>
  <si>
    <t>INE027E07CF9</t>
  </si>
  <si>
    <t>INE121J08020</t>
  </si>
  <si>
    <t>INE121J08038</t>
  </si>
  <si>
    <t>INE121J08046</t>
  </si>
  <si>
    <t>INE667F07II0</t>
  </si>
  <si>
    <t>INE572J07489</t>
  </si>
  <si>
    <t>INE306N07NG3</t>
  </si>
  <si>
    <t>INE957N07724</t>
  </si>
  <si>
    <t>INE090A08UJ7</t>
  </si>
  <si>
    <t>INE238A08484</t>
  </si>
  <si>
    <t>INE403D08165</t>
  </si>
  <si>
    <t>INE403D08173</t>
  </si>
  <si>
    <t>INE002A08690</t>
  </si>
  <si>
    <t>INE121A07QU7</t>
  </si>
  <si>
    <t>INE437A08052</t>
  </si>
  <si>
    <t>INE094A08143</t>
  </si>
  <si>
    <t>INE261F08DU6</t>
  </si>
  <si>
    <t>INE134E08LW7</t>
  </si>
  <si>
    <t>INE040A08435</t>
  </si>
  <si>
    <t>INE020B08EC1</t>
  </si>
  <si>
    <t>INE572J07497</t>
  </si>
  <si>
    <t>INE915D08CU4</t>
  </si>
  <si>
    <t>INE535H07BT7</t>
  </si>
  <si>
    <t>INE053F08213</t>
  </si>
  <si>
    <t>INE134E08LX5</t>
  </si>
  <si>
    <t>INE134E08LY3</t>
  </si>
  <si>
    <t>INE129A08014</t>
  </si>
  <si>
    <t>INE027E07CG7</t>
  </si>
  <si>
    <t>INE115A07QC7</t>
  </si>
  <si>
    <t>INE572J07505</t>
  </si>
  <si>
    <t>INE725H08113</t>
  </si>
  <si>
    <t>INE535H08793</t>
  </si>
  <si>
    <t>INE692A08227</t>
  </si>
  <si>
    <t>INE477A07365</t>
  </si>
  <si>
    <t>INE414G07HI7</t>
  </si>
  <si>
    <t>INE206D08493</t>
  </si>
  <si>
    <t>INE857Q07398</t>
  </si>
  <si>
    <t>INE860H07IG1</t>
  </si>
  <si>
    <t>INE213W07236</t>
  </si>
  <si>
    <t>INE213W07228</t>
  </si>
  <si>
    <t>INE957N07732</t>
  </si>
  <si>
    <t>INE530B08144</t>
  </si>
  <si>
    <t>INE134E08LZ0</t>
  </si>
  <si>
    <t>INE163K07113</t>
  </si>
  <si>
    <t>INE812V08011</t>
  </si>
  <si>
    <t>INE027E07CH5</t>
  </si>
  <si>
    <t>INE115A07QD5</t>
  </si>
  <si>
    <t>Green Trust 2022</t>
  </si>
  <si>
    <t>Samvardhana Motherson International Limited</t>
  </si>
  <si>
    <t>Kamat Hotels (I) Limited</t>
  </si>
  <si>
    <t>Sbm Bank India Limited</t>
  </si>
  <si>
    <t>INE860H07IH9</t>
  </si>
  <si>
    <t>INE957N07740</t>
  </si>
  <si>
    <t>INE053F08221</t>
  </si>
  <si>
    <t>INE535H07BU5</t>
  </si>
  <si>
    <t>INE0OB315014</t>
  </si>
  <si>
    <t>INE027E07CI3</t>
  </si>
  <si>
    <t>INE020B08ED9</t>
  </si>
  <si>
    <t>INE020B08EE7</t>
  </si>
  <si>
    <t>INE414G07HJ5</t>
  </si>
  <si>
    <t>INE306N07NH1</t>
  </si>
  <si>
    <t>INE038A08124</t>
  </si>
  <si>
    <t>INE053F08239</t>
  </si>
  <si>
    <t>INE053F08247</t>
  </si>
  <si>
    <t>INE556F08KG3</t>
  </si>
  <si>
    <t>INE062A08348</t>
  </si>
  <si>
    <t>INE414G07HK3</t>
  </si>
  <si>
    <t>INE246R07632</t>
  </si>
  <si>
    <t>INE775A08089</t>
  </si>
  <si>
    <t>INE0AD507101</t>
  </si>
  <si>
    <t>INE535H07BV3</t>
  </si>
  <si>
    <t>INE967C07015</t>
  </si>
  <si>
    <t>INE07PX08027</t>
  </si>
  <si>
    <t>INE535H07BW1</t>
  </si>
  <si>
    <t>INE001A07TU5</t>
  </si>
  <si>
    <t>INE202E08110</t>
  </si>
  <si>
    <t>INE915D07P40</t>
  </si>
  <si>
    <t>INE020B08EF4</t>
  </si>
  <si>
    <t>INE261F08DX0</t>
  </si>
  <si>
    <t>INE667F07IJ8</t>
  </si>
  <si>
    <t>INE02KN07014</t>
  </si>
  <si>
    <t>INE115A07QE3</t>
  </si>
  <si>
    <t>INE306N07NI9</t>
  </si>
  <si>
    <t>INE033L07HZ9</t>
  </si>
  <si>
    <t>INE213W07244</t>
  </si>
  <si>
    <t>INE027E07CK9</t>
  </si>
  <si>
    <t>INE800X07055</t>
  </si>
  <si>
    <t>INE001A07TV3</t>
  </si>
  <si>
    <t>INE752E08676</t>
  </si>
  <si>
    <t>INE848E08144</t>
  </si>
  <si>
    <t>INE848E08250</t>
  </si>
  <si>
    <t>INE848E08243</t>
  </si>
  <si>
    <t>INE848E08235</t>
  </si>
  <si>
    <t>INE848E08227</t>
  </si>
  <si>
    <t>INE848E08219</t>
  </si>
  <si>
    <t>INE848E08201</t>
  </si>
  <si>
    <t>INE848E08193</t>
  </si>
  <si>
    <t>INE848E08185</t>
  </si>
  <si>
    <t>INE848E08177</t>
  </si>
  <si>
    <t>INE848E08151</t>
  </si>
  <si>
    <t>INE848E08169</t>
  </si>
  <si>
    <t>INE115A07QF0</t>
  </si>
  <si>
    <t>INE062A08355</t>
  </si>
  <si>
    <t>INE306N07NK5</t>
  </si>
  <si>
    <t>INE306N07NJ7</t>
  </si>
  <si>
    <t>INE134E08MA1</t>
  </si>
  <si>
    <t>INE121A07QV5</t>
  </si>
  <si>
    <t>INE0J7Q07215</t>
  </si>
  <si>
    <t>INE883A08016</t>
  </si>
  <si>
    <t>INE729N08097</t>
  </si>
  <si>
    <t>INE414G07HS6</t>
  </si>
  <si>
    <t>INE414G07HT4</t>
  </si>
  <si>
    <t>Godrej Finance Limited</t>
  </si>
  <si>
    <t>MRF Limited</t>
  </si>
  <si>
    <t>INE477A07373</t>
  </si>
  <si>
    <t>INE053F08270</t>
  </si>
  <si>
    <t>INE027E07CL7</t>
  </si>
  <si>
    <t>INE094A08150</t>
  </si>
  <si>
    <t>INE157D07DX7</t>
  </si>
  <si>
    <t>INE860H07II7</t>
  </si>
  <si>
    <t>INE134E08MB9</t>
  </si>
  <si>
    <t>INE115A07QG8</t>
  </si>
  <si>
    <t>INE062A08363</t>
  </si>
  <si>
    <t>INE140A07732</t>
  </si>
  <si>
    <t>INE134E08MC7</t>
  </si>
  <si>
    <t>INE134E08MD5</t>
  </si>
  <si>
    <t>INE134E08ME3</t>
  </si>
  <si>
    <t>INE134E08MG8</t>
  </si>
  <si>
    <t>INE134E08MF0</t>
  </si>
  <si>
    <t>INE121A08PC5</t>
  </si>
  <si>
    <t>INE0J7Q07223</t>
  </si>
  <si>
    <t>INE306N07NL3</t>
  </si>
  <si>
    <t>INE306N07NM1</t>
  </si>
  <si>
    <t>INE494B08036</t>
  </si>
  <si>
    <t>INE246R07640</t>
  </si>
  <si>
    <t>INE020B08EH0</t>
  </si>
  <si>
    <t>INE020B08EG2</t>
  </si>
  <si>
    <t>INE029A08073</t>
  </si>
  <si>
    <t>INE053F08288</t>
  </si>
  <si>
    <t>INE053F08296</t>
  </si>
  <si>
    <t>INE572E07092</t>
  </si>
  <si>
    <t>INE572J07547</t>
  </si>
  <si>
    <t>INE691A08096</t>
  </si>
  <si>
    <t>INE233A08071</t>
  </si>
  <si>
    <t>INE233A08063</t>
  </si>
  <si>
    <t>INE237A08965</t>
  </si>
  <si>
    <t>INE667F07IK6</t>
  </si>
  <si>
    <t>INE692Q07407</t>
  </si>
  <si>
    <t>INE860H07IJ5</t>
  </si>
  <si>
    <t>INE752E08684</t>
  </si>
  <si>
    <t>INE660A07RL1</t>
  </si>
  <si>
    <t>INE306N08490</t>
  </si>
  <si>
    <t>INE115A07QH6</t>
  </si>
  <si>
    <t>INE557F08FP2</t>
  </si>
  <si>
    <t>INE206D08501</t>
  </si>
  <si>
    <t>INE306N08508</t>
  </si>
  <si>
    <t>INE535H07BZ4</t>
  </si>
  <si>
    <t>INE535H07BY7</t>
  </si>
  <si>
    <t>INE535H07BX9</t>
  </si>
  <si>
    <t>INE134E08MH6</t>
  </si>
  <si>
    <t>INE134E08MI4</t>
  </si>
  <si>
    <t>INE018A08BE9</t>
  </si>
  <si>
    <t>INE171A08040</t>
  </si>
  <si>
    <t>INE503A08051</t>
  </si>
  <si>
    <t>INE752E08692</t>
  </si>
  <si>
    <t>The Federal Bank  Limited</t>
  </si>
  <si>
    <t>Name of the issuer</t>
  </si>
  <si>
    <t>NA</t>
  </si>
  <si>
    <t>17.03.2023</t>
  </si>
  <si>
    <t>N.A.</t>
  </si>
  <si>
    <t>On Maturity</t>
  </si>
  <si>
    <t>Annual</t>
  </si>
  <si>
    <t>Annually</t>
  </si>
  <si>
    <t>A</t>
  </si>
  <si>
    <t>No</t>
  </si>
  <si>
    <t>NIL</t>
  </si>
  <si>
    <t>Quarterly</t>
  </si>
  <si>
    <t>Callable</t>
  </si>
  <si>
    <t>Yearly</t>
  </si>
  <si>
    <t>-</t>
  </si>
  <si>
    <t>Nil</t>
  </si>
  <si>
    <t>None</t>
  </si>
  <si>
    <t>quarterly</t>
  </si>
  <si>
    <t>22.02.2023</t>
  </si>
  <si>
    <t>24.02.2033</t>
  </si>
  <si>
    <t>Half-yearly</t>
  </si>
  <si>
    <t>10.03.2023</t>
  </si>
  <si>
    <t>14.03.2033</t>
  </si>
  <si>
    <t>7.70%*</t>
  </si>
  <si>
    <t>INE115A07QB9**</t>
  </si>
  <si>
    <t>7.74%*</t>
  </si>
  <si>
    <t>7.725%*</t>
  </si>
  <si>
    <t>INE115A07QA1**</t>
  </si>
  <si>
    <t>7.81%*</t>
  </si>
  <si>
    <t>8.15%*</t>
  </si>
  <si>
    <t>INE115A07QD5**</t>
  </si>
  <si>
    <t>8.12%*</t>
  </si>
  <si>
    <t>INE115A07QH6**</t>
  </si>
  <si>
    <t>8.00%*</t>
  </si>
  <si>
    <t>N.A</t>
  </si>
  <si>
    <t>27.12.2022</t>
  </si>
  <si>
    <t>27.12.2032</t>
  </si>
  <si>
    <t>600Cr.</t>
  </si>
  <si>
    <t>ANNUAL</t>
  </si>
  <si>
    <t>Monthly</t>
  </si>
  <si>
    <t>24.02.2023</t>
  </si>
  <si>
    <t>24.02.2026</t>
  </si>
  <si>
    <t>20.02.2023</t>
  </si>
  <si>
    <t>20.02.2038</t>
  </si>
  <si>
    <t>20.02.2037</t>
  </si>
  <si>
    <t>20.02.2036</t>
  </si>
  <si>
    <t>20.02.2035</t>
  </si>
  <si>
    <t>20.02.2034</t>
  </si>
  <si>
    <t>19.02.2033</t>
  </si>
  <si>
    <t>20.02.2032</t>
  </si>
  <si>
    <t>20.02.2031</t>
  </si>
  <si>
    <t>20.02.2030</t>
  </si>
  <si>
    <t>20.02.2029</t>
  </si>
  <si>
    <t>19.02.2028</t>
  </si>
  <si>
    <t>20.02.2027</t>
  </si>
  <si>
    <t>Not Applicable</t>
  </si>
  <si>
    <t>Annually and on Maturity</t>
  </si>
  <si>
    <t>Indian Renewable Energy Development Agency</t>
  </si>
  <si>
    <t>Call/Put</t>
  </si>
  <si>
    <t>188.90</t>
  </si>
  <si>
    <t>207.00</t>
  </si>
  <si>
    <t>ANNUALLY</t>
  </si>
  <si>
    <t>Perpetual</t>
  </si>
  <si>
    <t>06.12.2022</t>
  </si>
  <si>
    <t>06.12.2032</t>
  </si>
  <si>
    <t>19.01.2023</t>
  </si>
  <si>
    <t>19.01.2038</t>
  </si>
  <si>
    <t>21.02.2023</t>
  </si>
  <si>
    <t>21.02.2033</t>
  </si>
  <si>
    <t>09.03.2023</t>
  </si>
  <si>
    <t>09.03.2033</t>
  </si>
  <si>
    <t>20.12.2022</t>
  </si>
  <si>
    <t>20.12.2027</t>
  </si>
  <si>
    <t>N/A</t>
  </si>
  <si>
    <t>22/11/2022</t>
  </si>
  <si>
    <t>06/01/2026</t>
  </si>
  <si>
    <t>11/01/2023</t>
  </si>
  <si>
    <t>11/03/2026</t>
  </si>
  <si>
    <t>19/01/2023</t>
  </si>
  <si>
    <t>29/01/2026</t>
  </si>
  <si>
    <t>24/02/2023</t>
  </si>
  <si>
    <t>25/05/2026</t>
  </si>
  <si>
    <t>25/08/2025</t>
  </si>
  <si>
    <t>INE115A07QG8**</t>
  </si>
  <si>
    <t>MLD
Based</t>
  </si>
  <si>
    <t>Fullerton India Credit Co Ltd</t>
  </si>
  <si>
    <t>INE535H07BM2
(Reissuance)</t>
  </si>
  <si>
    <t>Fullerton India Home Finance Company  Limited</t>
  </si>
  <si>
    <t>YearlypaymentofCoupon</t>
  </si>
  <si>
    <t>OnMaturity</t>
  </si>
  <si>
    <t>8.90%p.a.</t>
  </si>
  <si>
    <t>ZeroCoupon(7.92%p.a.onXIRRbasis)</t>
  </si>
  <si>
    <t>7.95%p.a.</t>
  </si>
  <si>
    <t>8.12%p.a.</t>
  </si>
  <si>
    <t>7.93%p.a.</t>
  </si>
  <si>
    <t>7.92%p.a.</t>
  </si>
  <si>
    <t>7.88%p.a.</t>
  </si>
  <si>
    <t>8.30%p.a.</t>
  </si>
  <si>
    <t>CiticorpFinanceIndiaLimited</t>
  </si>
  <si>
    <t>NIFTY50Linked</t>
  </si>
  <si>
    <t>OnRedemption&amp;Maturity</t>
  </si>
  <si>
    <t>Onceayear</t>
  </si>
  <si>
    <t>FixedNCD-8.24%</t>
  </si>
  <si>
    <t>Annuallyandonmaturity</t>
  </si>
  <si>
    <t>10YRBenchmarkG-SecLinked</t>
  </si>
  <si>
    <t>Couponifanywillbepaidonredemptiondate</t>
  </si>
  <si>
    <t>HalfYearly</t>
  </si>
  <si>
    <t>March20,2023</t>
  </si>
  <si>
    <t>June12,2026</t>
  </si>
  <si>
    <t>250
Crores</t>
  </si>
  <si>
    <t>December12,2025</t>
  </si>
  <si>
    <t>300
Crores</t>
  </si>
  <si>
    <t>95Cr</t>
  </si>
  <si>
    <t>AnnualCoupon</t>
  </si>
  <si>
    <t>7.82%p.a.</t>
  </si>
  <si>
    <t>7.89%p.a.</t>
  </si>
  <si>
    <t>AnnuallyonJuly14thandonMaturity</t>
  </si>
  <si>
    <t>AnnuallyonSeptember13th
andonMaturity</t>
  </si>
  <si>
    <t>AnnuallyonSeptember22ndandonMaturity</t>
  </si>
  <si>
    <t>AnnuallyonJanuary23rdandonMaturity</t>
  </si>
  <si>
    <t>AnnuallyonJanuary23rd
andonMaturity</t>
  </si>
  <si>
    <t>AnnuallyonMarch16thand
onMaturity</t>
  </si>
  <si>
    <t>AnnuallyonFebruary04th
andonMaturity</t>
  </si>
  <si>
    <t>Annually&amp;onMaturity</t>
  </si>
  <si>
    <t>TheCouponRateshallbesumoftheweightedaverage(roundedofftotwodecimalpoints)oftheBenchmarkRatesoflast2halfyearsand“Spread”payableannuallyontheprincipalamountoftheNCDs.
TheinitialCouponRateshallbe7.80%(6.96%+84bps).
FirstcouponpaymentshallbeonFebruary24,2024andthereafterannuallytillredemptionofbonds</t>
  </si>
  <si>
    <t>24thJanuary,2023</t>
  </si>
  <si>
    <t>24thJanuary,2033</t>
  </si>
  <si>
    <t>9.88%perannum</t>
  </si>
  <si>
    <t>Calloptionattheendof5yearsfromDeemeddateofallotmentoranyanniversarydatethereafteri.e24thJanuary2028oranyanniversarydatethereafter</t>
  </si>
  <si>
    <t>Rs.2500Crs</t>
  </si>
  <si>
    <t>Rs.750Crs</t>
  </si>
  <si>
    <t>Rs.1650Crs</t>
  </si>
  <si>
    <t>CalloptionexcercisablebytheBank</t>
  </si>
  <si>
    <t>NotApplicable</t>
  </si>
  <si>
    <t>1stDecember2022</t>
  </si>
  <si>
    <t>1stDecember2027</t>
  </si>
  <si>
    <t>Sinceit’saZeroCoupon-PayableonMaturity</t>
  </si>
  <si>
    <t>CALLOPTION</t>
  </si>
  <si>
    <t>IndianRenewableEnergyDevelopmentAgency</t>
  </si>
  <si>
    <t>MarketLinked</t>
  </si>
  <si>
    <t>AtMaturity</t>
  </si>
  <si>
    <t>Atmaturity</t>
  </si>
  <si>
    <t>8.14,G-secLinked</t>
  </si>
  <si>
    <t>Quarterlyandonmaturity</t>
  </si>
  <si>
    <t>December30,2022</t>
  </si>
  <si>
    <t>August17,2024</t>
  </si>
  <si>
    <t>Annually-1stDeceachyear</t>
  </si>
  <si>
    <t>TheDebentureholdershallhaveanoptionbutnotobligationtoexercisethePutOptionatparonNovember10,2023.</t>
  </si>
  <si>
    <t>TheDebentureholdershallhaveanoptionbutnotobligationtoexercisethePutOptionatparonNovember10,2023</t>
  </si>
  <si>
    <t>onMaturity</t>
  </si>
  <si>
    <t>TheDebentureholder/sshallhaverightbutnotanobligationtorequiretheIssuertoredeemtheNCDsheldbysuchdebentureholderinpartorfull-onApril08,2024,byissuinganoticeinPutOptionwritingtotheDebentureTrusteeonorbeforePutNotificationTime.</t>
  </si>
  <si>
    <t>TheDebentureHolder(s)shallbeentitledtoexercisePutOptiononthedatefallingontheexpiryof15monthsfromtheDeemedDateofAllotmentbeingMarch22,2024.</t>
  </si>
  <si>
    <t>Rs.150000000000</t>
  </si>
  <si>
    <t>Rs.50000000000</t>
  </si>
  <si>
    <t>8.17%p.a</t>
  </si>
  <si>
    <t>Annually&amp;Maturity</t>
  </si>
  <si>
    <t>IfFinalFixingLevel&gt;25%oftheInitialFixinglevel-14.5558%
(XIRR8.50%)
IfFinalFixingLevel&lt;=25%oftheInitialFixinglevel-0%</t>
  </si>
  <si>
    <t>AnnualandonRedemption25-Nov-202325-Nov-202425-Nov-202525-Nov-202625-Nov-202725-Nov-202825-Nov-202925-Nov-203025-Nov-203125-Nov-2032</t>
  </si>
  <si>
    <t>AnnualandonRedemption15-Feb-202415-Feb-202515-Feb-202615-Feb-202715-Feb-202815-Feb-202915-Feb-203015-Feb-203115-Feb-2032</t>
  </si>
  <si>
    <t>Yes.PUToptiononlyon31.03.2026</t>
  </si>
  <si>
    <t>Repo rate + 195 Bps</t>
  </si>
  <si>
    <t xml:space="preserve">Bharti Telecom Limited </t>
  </si>
  <si>
    <t>21-11-2022</t>
  </si>
  <si>
    <t>21-11-2024</t>
  </si>
  <si>
    <t>21-11-2025</t>
  </si>
  <si>
    <t>K-MCLR 6M</t>
  </si>
  <si>
    <t>December 07, 2022</t>
  </si>
  <si>
    <t>December 07, 2024</t>
  </si>
  <si>
    <t>Annually*</t>
  </si>
  <si>
    <t>INR 750 Crores</t>
  </si>
  <si>
    <t>December 07, 2023</t>
  </si>
  <si>
    <t>June 07, 2025</t>
  </si>
  <si>
    <t>INR 375 Crores</t>
  </si>
  <si>
    <t>Interest: Annual
Redemption: On maturity</t>
  </si>
  <si>
    <t>Indian Oil Corporation Ltd.</t>
  </si>
  <si>
    <t xml:space="preserve">Annual Coupon and at maturity </t>
  </si>
  <si>
    <t>7.80% XIRR</t>
  </si>
  <si>
    <t>Payable at Maturity</t>
  </si>
  <si>
    <t>Zero Coupon</t>
  </si>
  <si>
    <t>7.75% XIRR</t>
  </si>
  <si>
    <t>7.85% XIRR</t>
  </si>
  <si>
    <t>7.70% XIRR</t>
  </si>
  <si>
    <t>Annual Coupon and at maturity</t>
  </si>
  <si>
    <t>23.01.2023</t>
  </si>
  <si>
    <t>23.01.2026</t>
  </si>
  <si>
    <t>Interest payable annually as follows:  January 23, 2024;  January 23, 2025;  January 23, 2026.</t>
  </si>
  <si>
    <t>600,00,00,00</t>
  </si>
  <si>
    <t>600,00,00,000</t>
  </si>
  <si>
    <t>Zero Coupon with yield to maturity of 8.00%</t>
  </si>
  <si>
    <t>Annually &amp; On maturity</t>
  </si>
  <si>
    <t>First coupon payment on 19th Dec 2022 and annually thereafter</t>
  </si>
  <si>
    <t>Nill</t>
  </si>
  <si>
    <t>AnnuaI</t>
  </si>
  <si>
    <t>Call option on the tenth anniversary from the Deemed Date of attotment or on any attotment anniversary Date thereafter.</t>
  </si>
  <si>
    <t>8.44% XIRR</t>
  </si>
  <si>
    <t>8.28% XIRR</t>
  </si>
  <si>
    <t>55,00,00,000</t>
  </si>
  <si>
    <t>2,65,00,00,000</t>
  </si>
  <si>
    <t>20,00,00,000</t>
  </si>
  <si>
    <t>1,00,00,00,000</t>
  </si>
  <si>
    <t>1,39,00,00,000</t>
  </si>
  <si>
    <t>35,00,00,000</t>
  </si>
  <si>
    <t>03-Nov-2022</t>
  </si>
  <si>
    <t>03-Nov-2025</t>
  </si>
  <si>
    <t>14-Nov-2022</t>
  </si>
  <si>
    <t>14-Nov-2037</t>
  </si>
  <si>
    <t>14-Dec-2022</t>
  </si>
  <si>
    <t>15-Apr-2033</t>
  </si>
  <si>
    <t>19-Dec-2022</t>
  </si>
  <si>
    <t>19-Dec-2037</t>
  </si>
  <si>
    <t>14-Jan-2028</t>
  </si>
  <si>
    <t>27-Dec-2022</t>
  </si>
  <si>
    <t>15-Jan-2026</t>
  </si>
  <si>
    <t>22-Feb-2023</t>
  </si>
  <si>
    <t>22-Feb-2033</t>
  </si>
  <si>
    <t>PUT only(21-Feb-2026)</t>
  </si>
  <si>
    <t>06-Mar-2023</t>
  </si>
  <si>
    <t>06-Mar-2038</t>
  </si>
  <si>
    <t>13-Mar-2023</t>
  </si>
  <si>
    <t>15-Jul-2026</t>
  </si>
  <si>
    <t>13-Mar-2030</t>
  </si>
  <si>
    <t>13-Mar-2031</t>
  </si>
  <si>
    <t>13-Mar-2032</t>
  </si>
  <si>
    <t>13-Mar-2033</t>
  </si>
  <si>
    <t>27-Mar-2023</t>
  </si>
  <si>
    <t>PUT only(15-Apr-2026)</t>
  </si>
  <si>
    <t>For all the perpetual debt instrument issued by the Company, Call option is available at the end of 10 years from the date of allotment. If call option not exercised, then the coupon for respective perpetual debt issuance will increase by 100 basis points.</t>
  </si>
  <si>
    <t>Annual &amp; at Maturity</t>
  </si>
  <si>
    <t>7 .77%</t>
  </si>
  <si>
    <t>DCB BANK LIMITED</t>
  </si>
  <si>
    <t>Twice a year</t>
  </si>
  <si>
    <t>THE CALL OPTION SHALL BE EXCERCISED ONLY AFTER A MINIMUM PERIOD OF 5 YEARS FROM THE DATE OF ALLOTMENT i.e 28-03-2023 SUBJECT TO PRIOR APPROVAL OF RBI</t>
  </si>
  <si>
    <t>Coupon Rate</t>
  </si>
  <si>
    <t>Maturity Date</t>
  </si>
  <si>
    <t>INE535H08793
(Reissuance)</t>
  </si>
  <si>
    <t>INE535H07BS9
(Reissuance)</t>
  </si>
  <si>
    <t>INE535H07BW1
(Reissuance)</t>
  </si>
  <si>
    <t xml:space="preserve">Hindalco Industries Limited </t>
  </si>
  <si>
    <t xml:space="preserve">Yearly </t>
  </si>
  <si>
    <t>17-03-2023</t>
  </si>
  <si>
    <t>17-03-2026</t>
  </si>
  <si>
    <t>Citicorp Finance India Limited</t>
  </si>
  <si>
    <t>NIFTY 50 Linked</t>
  </si>
  <si>
    <t>On Redemption &amp; Maturity</t>
  </si>
  <si>
    <t xml:space="preserve">INE157D07DW9 </t>
  </si>
  <si>
    <t>9.65% (Market Linked)</t>
  </si>
  <si>
    <t>Maturity</t>
  </si>
  <si>
    <t xml:space="preserve">Annually and on Maturity                    </t>
  </si>
  <si>
    <t>December 07, 2025</t>
  </si>
  <si>
    <t>Once a year</t>
  </si>
  <si>
    <t>INE027E07CM5</t>
  </si>
  <si>
    <t>At Maturity</t>
  </si>
  <si>
    <t>8.70% p.a.</t>
  </si>
  <si>
    <t>25,000,000,000 </t>
  </si>
  <si>
    <t>8,000,000,000 </t>
  </si>
  <si>
    <t>4,000,000,000 </t>
  </si>
  <si>
    <t>5,000,000,000 </t>
  </si>
  <si>
    <t>5,900,000,000 </t>
  </si>
  <si>
    <t>PerpetuaI</t>
  </si>
  <si>
    <t>Call option on the fifth anniversary from the Deemed Date of attotment or on any attotment anniversary Date thereafter.</t>
  </si>
  <si>
    <t>Payment frequency</t>
  </si>
  <si>
    <t>Amount outstanding
(Rs.Crore)</t>
  </si>
  <si>
    <t>Amount issued
(Rs.Crore)</t>
  </si>
  <si>
    <t>Issuance date</t>
  </si>
  <si>
    <t>S.No.</t>
  </si>
  <si>
    <t>ISIN No.</t>
  </si>
  <si>
    <t>Embedded option, if any</t>
  </si>
  <si>
    <t>One time Put Option on 27-Jan-26</t>
  </si>
  <si>
    <t>Call/maturity  Call on 01.12.2027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</si>
</sst>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_(* #,##0.00_);_(* \(#,##0.00\);_(* &quot;-&quot;??_);_(@_)"/>
    <numFmt numFmtId="165" formatCode="0.000%"/>
    <numFmt numFmtId="166" formatCode="_ * #,##0_ ;_ * \-#,##0_ ;_ * &quot;-&quot;??_ ;_ @_ "/>
    <numFmt numFmtId="167" formatCode="_(* #,##0_);_(* \(#,##0\);_(* &quot;-&quot;??_);_(@_)"/>
    <numFmt numFmtId="168" formatCode="d/mmm/yyyy"/>
    <numFmt numFmtId="169" formatCode="0.0000%"/>
    <numFmt numFmtId="170" formatCode="_-* #,##0.00_-;\-* #,##0.00_-;_-* &quot;-&quot;??_-;_-@_-"/>
    <numFmt numFmtId="171" formatCode="[$-F800]dddd\,\ mmmm\ dd\,\ yyyy"/>
    <numFmt numFmtId="172" formatCode="[$रु-461]\ #,##0.00"/>
  </numFmts>
  <fonts count="37">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name val="Arial"/>
      <family val="2"/>
    </font>
    <font>
      <sz val="11"/>
      <color indexed="8"/>
      <name val="Calibri"/>
      <family val="2"/>
    </font>
    <font>
      <sz val="10"/>
      <color rgb="FF000000"/>
      <name val="Times New Roman"/>
      <family val="1"/>
    </font>
    <font>
      <sz val="10"/>
      <name val="Arial"/>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Calibri"/>
      <charset val="134"/>
      <scheme val="minor"/>
    </font>
    <font>
      <sz val="11"/>
      <color rgb="FF9C6500"/>
      <name val="Calibri"/>
      <family val="2"/>
      <scheme val="minor"/>
    </font>
    <font>
      <sz val="11"/>
      <color indexed="8"/>
      <name val="Calibri"/>
      <family val="2"/>
      <scheme val="minor"/>
    </font>
    <font>
      <b/>
      <sz val="18"/>
      <color theme="3"/>
      <name val="Calibri Light"/>
      <family val="2"/>
      <scheme val="major"/>
    </font>
    <font>
      <sz val="10"/>
      <name val="Arial"/>
      <family val="2"/>
      <charset val="1"/>
    </font>
    <font>
      <sz val="11"/>
      <name val="Zurich BT"/>
    </font>
    <font>
      <sz val="11"/>
      <color rgb="FF9C5700"/>
      <name val="Calibri"/>
      <family val="2"/>
      <scheme val="minor"/>
    </font>
    <font>
      <b/>
      <sz val="11"/>
      <color theme="1"/>
      <name val="Bierstadt"/>
      <family val="2"/>
    </font>
    <font>
      <sz val="11"/>
      <color theme="1"/>
      <name val="Bierstadt"/>
      <family val="2"/>
    </font>
    <font>
      <sz val="11"/>
      <color rgb="FF000000"/>
      <name val="Bierstadt"/>
      <family val="2"/>
    </font>
    <font>
      <sz val="11"/>
      <name val="Bierstadt"/>
      <family val="2"/>
    </font>
    <font>
      <sz val="11"/>
      <color rgb="FF222222"/>
      <name val="Bierstadt"/>
      <family val="2"/>
    </font>
    <font>
      <sz val="11"/>
      <color rgb="FF242424"/>
      <name val="Bierstadt"/>
      <family val="2"/>
    </font>
    <font>
      <sz val="11"/>
      <color rgb="FF333333"/>
      <name val="Bierstadt"/>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1">
    <xf numFmtId="0" fontId="0" fillId="0" borderId="0"/>
    <xf numFmtId="164" fontId="1" fillId="0" borderId="0" applyFont="0" applyFill="0" applyBorder="0" applyAlignment="0" applyProtection="0"/>
    <xf numFmtId="43" fontId="1" fillId="0" borderId="0" applyFont="0" applyFill="0" applyBorder="0" applyAlignment="0" applyProtection="0"/>
    <xf numFmtId="0" fontId="4" fillId="0" borderId="0"/>
    <xf numFmtId="0" fontId="3" fillId="0" borderId="0"/>
    <xf numFmtId="164" fontId="3" fillId="0" borderId="0" applyFont="0" applyFill="0" applyBorder="0" applyAlignment="0" applyProtection="0"/>
    <xf numFmtId="164"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4" fillId="0" borderId="0"/>
    <xf numFmtId="43" fontId="5" fillId="0" borderId="0" applyFont="0" applyFill="0" applyBorder="0" applyAlignment="0" applyProtection="0"/>
    <xf numFmtId="9" fontId="5"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6" fillId="0" borderId="0"/>
    <xf numFmtId="9" fontId="1" fillId="0" borderId="0" applyFont="0" applyFill="0" applyBorder="0" applyAlignment="0" applyProtection="0"/>
    <xf numFmtId="0" fontId="7"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4" fillId="0" borderId="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1" fillId="8" borderId="9" applyNumberFormat="0" applyFont="0" applyAlignment="0" applyProtection="0"/>
    <xf numFmtId="0" fontId="21" fillId="0" borderId="0" applyNumberFormat="0" applyFill="0" applyBorder="0" applyAlignment="0" applyProtection="0"/>
    <xf numFmtId="0" fontId="2" fillId="0" borderId="10" applyNumberFormat="0" applyFill="0" applyAlignment="0" applyProtection="0"/>
    <xf numFmtId="0" fontId="2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0" borderId="0"/>
    <xf numFmtId="9" fontId="1" fillId="0" borderId="0" applyFont="0" applyFill="0" applyBorder="0" applyAlignment="0" applyProtection="0">
      <alignment vertical="center"/>
    </xf>
    <xf numFmtId="0" fontId="4" fillId="0" borderId="0"/>
    <xf numFmtId="43" fontId="1" fillId="0" borderId="0" applyFont="0" applyFill="0" applyBorder="0" applyAlignment="0" applyProtection="0"/>
    <xf numFmtId="0" fontId="1" fillId="0" borderId="0"/>
    <xf numFmtId="0" fontId="24" fillId="4"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5" fillId="0" borderId="0"/>
    <xf numFmtId="0" fontId="26" fillId="0" borderId="0" applyNumberFormat="0" applyFill="0" applyBorder="0" applyAlignment="0" applyProtection="0"/>
    <xf numFmtId="0" fontId="27" fillId="0" borderId="0"/>
    <xf numFmtId="0" fontId="28" fillId="0" borderId="0"/>
    <xf numFmtId="0" fontId="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9" fillId="0" borderId="0" applyNumberFormat="0" applyFill="0" applyBorder="0" applyAlignment="0" applyProtection="0"/>
    <xf numFmtId="0" fontId="29"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43" fontId="1" fillId="0" borderId="0" applyFont="0" applyFill="0" applyBorder="0" applyAlignment="0" applyProtection="0"/>
  </cellStyleXfs>
  <cellXfs count="83">
    <xf numFmtId="0" fontId="0" fillId="0" borderId="0" xfId="0"/>
    <xf numFmtId="0" fontId="31" fillId="0" borderId="0" xfId="0" applyFont="1" applyAlignment="1">
      <alignment horizontal="center" vertical="center"/>
    </xf>
    <xf numFmtId="14" fontId="31" fillId="0" borderId="0" xfId="0" applyNumberFormat="1" applyFont="1" applyAlignment="1">
      <alignment horizontal="center" vertical="center"/>
    </xf>
    <xf numFmtId="0" fontId="30" fillId="0" borderId="0" xfId="0" applyFont="1" applyAlignment="1">
      <alignment horizontal="center" vertical="center" wrapText="1"/>
    </xf>
    <xf numFmtId="0" fontId="30" fillId="33" borderId="1" xfId="0" applyFont="1" applyFill="1" applyBorder="1" applyAlignment="1">
      <alignment horizontal="center" vertical="center" wrapText="1"/>
    </xf>
    <xf numFmtId="14" fontId="30" fillId="33"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33" fillId="0" borderId="1" xfId="0" applyFont="1" applyBorder="1" applyAlignment="1">
      <alignment horizontal="center" vertical="center"/>
    </xf>
    <xf numFmtId="14" fontId="33" fillId="0" borderId="1" xfId="0" applyNumberFormat="1" applyFont="1" applyBorder="1" applyAlignment="1">
      <alignment horizontal="center" vertical="center"/>
    </xf>
    <xf numFmtId="14" fontId="31" fillId="0" borderId="1" xfId="0" applyNumberFormat="1" applyFont="1" applyBorder="1" applyAlignment="1">
      <alignment horizontal="center" vertical="center"/>
    </xf>
    <xf numFmtId="10" fontId="31" fillId="0" borderId="1" xfId="0" applyNumberFormat="1" applyFont="1" applyBorder="1" applyAlignment="1">
      <alignment horizontal="center" vertical="center"/>
    </xf>
    <xf numFmtId="0" fontId="32" fillId="0" borderId="1" xfId="0" applyFont="1" applyBorder="1" applyAlignment="1">
      <alignment horizontal="center" vertical="center"/>
    </xf>
    <xf numFmtId="14" fontId="32" fillId="0" borderId="1" xfId="0" applyNumberFormat="1" applyFont="1" applyBorder="1" applyAlignment="1">
      <alignment horizontal="center" vertical="center"/>
    </xf>
    <xf numFmtId="10" fontId="32" fillId="0" borderId="1" xfId="0" applyNumberFormat="1" applyFont="1" applyBorder="1" applyAlignment="1">
      <alignment horizontal="center" vertical="center"/>
    </xf>
    <xf numFmtId="3" fontId="32" fillId="0" borderId="1" xfId="0" applyNumberFormat="1" applyFont="1" applyBorder="1" applyAlignment="1">
      <alignment horizontal="center" vertical="center"/>
    </xf>
    <xf numFmtId="1" fontId="31" fillId="0" borderId="1" xfId="0" applyNumberFormat="1" applyFont="1" applyBorder="1" applyAlignment="1">
      <alignment horizontal="center" vertical="center"/>
    </xf>
    <xf numFmtId="0" fontId="31" fillId="0" borderId="1" xfId="0" applyFont="1" applyBorder="1" applyAlignment="1" applyProtection="1">
      <alignment horizontal="center" vertical="center"/>
      <protection locked="0"/>
    </xf>
    <xf numFmtId="14" fontId="31" fillId="0" borderId="1" xfId="0" applyNumberFormat="1" applyFont="1" applyBorder="1" applyAlignment="1" applyProtection="1">
      <alignment horizontal="center" vertical="center"/>
      <protection locked="0"/>
    </xf>
    <xf numFmtId="10" fontId="33" fillId="0" borderId="1" xfId="24" applyNumberFormat="1" applyFont="1" applyFill="1" applyBorder="1" applyAlignment="1">
      <alignment horizontal="center" vertical="center"/>
    </xf>
    <xf numFmtId="169" fontId="31" fillId="0" borderId="1" xfId="24" applyNumberFormat="1" applyFont="1" applyFill="1" applyBorder="1" applyAlignment="1">
      <alignment horizontal="center" vertical="center"/>
    </xf>
    <xf numFmtId="0" fontId="31" fillId="0" borderId="1" xfId="26" applyFont="1" applyBorder="1" applyAlignment="1">
      <alignment horizontal="center" vertical="center"/>
    </xf>
    <xf numFmtId="14" fontId="31" fillId="0" borderId="1" xfId="26" applyNumberFormat="1" applyFont="1" applyBorder="1" applyAlignment="1">
      <alignment horizontal="center" vertical="center"/>
    </xf>
    <xf numFmtId="10" fontId="31" fillId="0" borderId="1" xfId="28" applyNumberFormat="1" applyFont="1" applyFill="1" applyBorder="1" applyAlignment="1">
      <alignment horizontal="center" vertical="center"/>
    </xf>
    <xf numFmtId="164" fontId="31" fillId="0" borderId="1" xfId="27" applyFont="1" applyFill="1" applyBorder="1" applyAlignment="1">
      <alignment horizontal="center" vertical="center"/>
    </xf>
    <xf numFmtId="0" fontId="33" fillId="0" borderId="1" xfId="0" applyFont="1" applyBorder="1" applyAlignment="1">
      <alignment horizontal="center" vertical="center" wrapText="1"/>
    </xf>
    <xf numFmtId="14" fontId="33" fillId="0" borderId="1" xfId="104" applyNumberFormat="1" applyFont="1" applyFill="1" applyBorder="1" applyAlignment="1">
      <alignment horizontal="center" vertical="center"/>
    </xf>
    <xf numFmtId="10" fontId="31" fillId="0" borderId="1" xfId="24" applyNumberFormat="1" applyFont="1" applyFill="1" applyBorder="1" applyAlignment="1">
      <alignment horizontal="center" vertical="center"/>
    </xf>
    <xf numFmtId="14" fontId="33" fillId="0" borderId="1" xfId="2" applyNumberFormat="1" applyFont="1" applyFill="1" applyBorder="1" applyAlignment="1">
      <alignment horizontal="center" vertical="center"/>
    </xf>
    <xf numFmtId="4" fontId="31" fillId="0" borderId="1" xfId="0" applyNumberFormat="1" applyFont="1" applyBorder="1" applyAlignment="1">
      <alignment horizontal="center" vertical="center"/>
    </xf>
    <xf numFmtId="9" fontId="31" fillId="0" borderId="1" xfId="0" applyNumberFormat="1" applyFont="1" applyBorder="1" applyAlignment="1">
      <alignment horizontal="center" vertical="center"/>
    </xf>
    <xf numFmtId="0" fontId="35" fillId="0" borderId="1" xfId="0" applyFont="1" applyBorder="1" applyAlignment="1">
      <alignment horizontal="center" vertical="center"/>
    </xf>
    <xf numFmtId="2" fontId="31" fillId="0" borderId="1" xfId="0" applyNumberFormat="1" applyFont="1" applyBorder="1" applyAlignment="1">
      <alignment horizontal="center" vertical="center"/>
    </xf>
    <xf numFmtId="10" fontId="31" fillId="0" borderId="1" xfId="24" applyNumberFormat="1" applyFont="1" applyFill="1" applyBorder="1" applyAlignment="1" applyProtection="1">
      <alignment horizontal="center" vertical="center"/>
      <protection locked="0"/>
    </xf>
    <xf numFmtId="167" fontId="31" fillId="0" borderId="1" xfId="2" applyNumberFormat="1" applyFont="1" applyFill="1" applyBorder="1" applyAlignment="1" applyProtection="1">
      <alignment horizontal="center" vertical="center"/>
    </xf>
    <xf numFmtId="43" fontId="31" fillId="0" borderId="1" xfId="2" applyFont="1" applyFill="1" applyBorder="1" applyAlignment="1">
      <alignment horizontal="center" vertical="center"/>
    </xf>
    <xf numFmtId="43" fontId="31" fillId="0" borderId="1" xfId="66" applyFont="1" applyFill="1" applyBorder="1" applyAlignment="1">
      <alignment horizontal="center" vertical="center"/>
    </xf>
    <xf numFmtId="14" fontId="33" fillId="0" borderId="1" xfId="65" applyNumberFormat="1" applyFont="1" applyBorder="1" applyAlignment="1">
      <alignment horizontal="center" vertical="center"/>
    </xf>
    <xf numFmtId="10" fontId="31" fillId="0" borderId="1" xfId="64" applyNumberFormat="1" applyFont="1" applyFill="1" applyBorder="1" applyAlignment="1">
      <alignment horizontal="center" vertical="center"/>
    </xf>
    <xf numFmtId="0" fontId="31" fillId="0" borderId="1" xfId="63" applyFont="1" applyBorder="1" applyAlignment="1">
      <alignment horizontal="center" vertical="center"/>
    </xf>
    <xf numFmtId="172" fontId="31" fillId="0" borderId="1" xfId="63" applyNumberFormat="1" applyFont="1" applyBorder="1" applyAlignment="1">
      <alignment horizontal="center" vertical="center"/>
    </xf>
    <xf numFmtId="14" fontId="31" fillId="0" borderId="1" xfId="63" applyNumberFormat="1" applyFont="1" applyBorder="1" applyAlignment="1">
      <alignment horizontal="center" vertical="center"/>
    </xf>
    <xf numFmtId="10" fontId="31" fillId="0" borderId="1" xfId="63" applyNumberFormat="1" applyFont="1" applyBorder="1" applyAlignment="1">
      <alignment horizontal="center" vertical="center"/>
    </xf>
    <xf numFmtId="2" fontId="33" fillId="0" borderId="1" xfId="0" applyNumberFormat="1" applyFont="1" applyBorder="1" applyAlignment="1">
      <alignment horizontal="center" vertical="center"/>
    </xf>
    <xf numFmtId="171" fontId="31" fillId="0" borderId="1" xfId="0" applyNumberFormat="1" applyFont="1" applyBorder="1" applyAlignment="1">
      <alignment horizontal="center" vertical="center"/>
    </xf>
    <xf numFmtId="167" fontId="31" fillId="0" borderId="1" xfId="1" applyNumberFormat="1" applyFont="1" applyFill="1" applyBorder="1" applyAlignment="1">
      <alignment horizontal="center" vertical="center"/>
    </xf>
    <xf numFmtId="39" fontId="31" fillId="0" borderId="1" xfId="1" applyNumberFormat="1" applyFont="1" applyFill="1" applyBorder="1" applyAlignment="1">
      <alignment horizontal="center" vertical="center"/>
    </xf>
    <xf numFmtId="165" fontId="31" fillId="0" borderId="1" xfId="0" applyNumberFormat="1" applyFont="1" applyBorder="1" applyAlignment="1">
      <alignment horizontal="center" vertical="center"/>
    </xf>
    <xf numFmtId="169" fontId="31" fillId="0" borderId="1" xfId="0" applyNumberFormat="1" applyFont="1" applyBorder="1" applyAlignment="1">
      <alignment horizontal="center" vertical="center"/>
    </xf>
    <xf numFmtId="0" fontId="34" fillId="0" borderId="1" xfId="0" applyFont="1" applyBorder="1" applyAlignment="1">
      <alignment horizontal="center" vertical="center"/>
    </xf>
    <xf numFmtId="14" fontId="34" fillId="0" borderId="1" xfId="0" applyNumberFormat="1" applyFont="1" applyBorder="1" applyAlignment="1">
      <alignment horizontal="center" vertical="center"/>
    </xf>
    <xf numFmtId="14" fontId="33" fillId="0" borderId="1" xfId="0" quotePrefix="1" applyNumberFormat="1" applyFont="1" applyBorder="1" applyAlignment="1">
      <alignment horizontal="center" vertical="center"/>
    </xf>
    <xf numFmtId="10" fontId="33" fillId="0" borderId="1" xfId="0" applyNumberFormat="1" applyFont="1" applyBorder="1" applyAlignment="1">
      <alignment horizontal="center" vertical="center"/>
    </xf>
    <xf numFmtId="164" fontId="33" fillId="0" borderId="1" xfId="6" applyFont="1" applyFill="1" applyBorder="1" applyAlignment="1">
      <alignment horizontal="center" vertical="center"/>
    </xf>
    <xf numFmtId="0" fontId="33" fillId="0" borderId="1" xfId="23" applyFont="1" applyBorder="1" applyAlignment="1">
      <alignment horizontal="center" vertical="center"/>
    </xf>
    <xf numFmtId="14" fontId="32" fillId="0" borderId="1" xfId="23" applyNumberFormat="1" applyFont="1" applyBorder="1" applyAlignment="1">
      <alignment horizontal="center" vertical="center" shrinkToFit="1"/>
    </xf>
    <xf numFmtId="10" fontId="32" fillId="0" borderId="1" xfId="23" applyNumberFormat="1" applyFont="1" applyBorder="1" applyAlignment="1">
      <alignment horizontal="center" vertical="center" shrinkToFit="1"/>
    </xf>
    <xf numFmtId="0" fontId="32" fillId="0" borderId="1" xfId="23" applyFont="1" applyBorder="1" applyAlignment="1">
      <alignment horizontal="center" vertical="center"/>
    </xf>
    <xf numFmtId="2" fontId="32" fillId="0" borderId="1" xfId="23" applyNumberFormat="1" applyFont="1" applyBorder="1" applyAlignment="1">
      <alignment horizontal="center" vertical="center" shrinkToFit="1"/>
    </xf>
    <xf numFmtId="14" fontId="33" fillId="0" borderId="1" xfId="3" applyNumberFormat="1" applyFont="1" applyBorder="1" applyAlignment="1">
      <alignment horizontal="center" vertical="center"/>
    </xf>
    <xf numFmtId="10" fontId="33" fillId="0" borderId="1" xfId="3" applyNumberFormat="1" applyFont="1" applyBorder="1" applyAlignment="1">
      <alignment horizontal="center" vertical="center"/>
    </xf>
    <xf numFmtId="43" fontId="33" fillId="0" borderId="1" xfId="2" applyFont="1" applyFill="1" applyBorder="1" applyAlignment="1">
      <alignment horizontal="center" vertical="center"/>
    </xf>
    <xf numFmtId="3" fontId="31" fillId="0" borderId="1" xfId="0" applyNumberFormat="1" applyFont="1" applyBorder="1" applyAlignment="1">
      <alignment horizontal="center" vertical="center"/>
    </xf>
    <xf numFmtId="164" fontId="33" fillId="0" borderId="1" xfId="1" applyFont="1" applyFill="1" applyBorder="1" applyAlignment="1">
      <alignment horizontal="center" vertical="center"/>
    </xf>
    <xf numFmtId="0" fontId="31" fillId="0" borderId="1" xfId="0" quotePrefix="1" applyFont="1" applyBorder="1" applyAlignment="1">
      <alignment horizontal="center" vertical="center"/>
    </xf>
    <xf numFmtId="168" fontId="33" fillId="0" borderId="1" xfId="3" applyNumberFormat="1" applyFont="1" applyBorder="1" applyAlignment="1">
      <alignment horizontal="center" vertical="center"/>
    </xf>
    <xf numFmtId="4" fontId="32" fillId="0" borderId="1" xfId="0" applyNumberFormat="1" applyFont="1" applyBorder="1" applyAlignment="1">
      <alignment horizontal="center" vertical="center"/>
    </xf>
    <xf numFmtId="4" fontId="31" fillId="0" borderId="1" xfId="0" applyNumberFormat="1" applyFont="1" applyBorder="1" applyAlignment="1">
      <alignment horizontal="center" vertical="center" wrapText="1"/>
    </xf>
    <xf numFmtId="169" fontId="31" fillId="0" borderId="1" xfId="2" applyNumberFormat="1" applyFont="1" applyFill="1" applyBorder="1" applyAlignment="1">
      <alignment horizontal="center" vertical="center"/>
    </xf>
    <xf numFmtId="166" fontId="31" fillId="0" borderId="1" xfId="0" applyNumberFormat="1" applyFont="1" applyBorder="1" applyAlignment="1">
      <alignment horizontal="center" vertical="center"/>
    </xf>
    <xf numFmtId="166" fontId="31" fillId="0" borderId="1" xfId="2" applyNumberFormat="1" applyFont="1" applyFill="1" applyBorder="1" applyAlignment="1">
      <alignment horizontal="center" vertical="center"/>
    </xf>
    <xf numFmtId="0" fontId="31" fillId="0" borderId="1" xfId="7" applyFont="1" applyBorder="1" applyAlignment="1">
      <alignment horizontal="center" vertical="center"/>
    </xf>
    <xf numFmtId="14" fontId="32" fillId="0" borderId="1" xfId="25" applyNumberFormat="1" applyFont="1" applyBorder="1" applyAlignment="1">
      <alignment horizontal="center" vertical="center"/>
    </xf>
    <xf numFmtId="169" fontId="33" fillId="0" borderId="1" xfId="25" applyNumberFormat="1" applyFont="1" applyBorder="1" applyAlignment="1">
      <alignment horizontal="center" vertical="center"/>
    </xf>
    <xf numFmtId="166" fontId="31" fillId="0" borderId="1" xfId="21" applyNumberFormat="1" applyFont="1" applyFill="1" applyBorder="1" applyAlignment="1">
      <alignment horizontal="center" vertical="center"/>
    </xf>
    <xf numFmtId="166" fontId="31" fillId="0" borderId="1" xfId="7" applyNumberFormat="1" applyFont="1" applyBorder="1" applyAlignment="1">
      <alignment horizontal="center" vertical="center"/>
    </xf>
    <xf numFmtId="169" fontId="31" fillId="0" borderId="1" xfId="22" applyNumberFormat="1" applyFont="1" applyFill="1" applyBorder="1" applyAlignment="1">
      <alignment horizontal="center" vertical="center"/>
    </xf>
    <xf numFmtId="10" fontId="31" fillId="0" borderId="1" xfId="2" applyNumberFormat="1" applyFont="1" applyFill="1" applyBorder="1" applyAlignment="1">
      <alignment horizontal="center" vertical="center"/>
    </xf>
    <xf numFmtId="14" fontId="31" fillId="0" borderId="1" xfId="2" applyNumberFormat="1" applyFont="1" applyFill="1" applyBorder="1" applyAlignment="1">
      <alignment horizontal="center" vertical="center"/>
    </xf>
    <xf numFmtId="2" fontId="31" fillId="0" borderId="1" xfId="2" applyNumberFormat="1" applyFont="1" applyFill="1" applyBorder="1" applyAlignment="1">
      <alignment horizontal="center" vertical="center"/>
    </xf>
    <xf numFmtId="0" fontId="36" fillId="0" borderId="1" xfId="0" applyFont="1" applyBorder="1" applyAlignment="1">
      <alignment horizontal="center" vertical="center"/>
    </xf>
    <xf numFmtId="0" fontId="31" fillId="0" borderId="1" xfId="0" applyFont="1" applyBorder="1" applyAlignment="1">
      <alignment horizontal="left" vertical="top"/>
    </xf>
    <xf numFmtId="0" fontId="31" fillId="0" borderId="0" xfId="0" applyFont="1" applyAlignment="1">
      <alignment horizontal="left" vertical="top"/>
    </xf>
    <xf numFmtId="0" fontId="0" fillId="0" borderId="0" xfId="0" applyAlignment="1">
      <alignment horizontal="center" vertical="center"/>
    </xf>
  </cellXfs>
  <cellStyles count="121">
    <cellStyle name="20% - Accent1" xfId="46" builtinId="30" customBuiltin="1"/>
    <cellStyle name="20% - Accent2" xfId="49" builtinId="34" customBuiltin="1"/>
    <cellStyle name="20% - Accent3" xfId="52" builtinId="38" customBuiltin="1"/>
    <cellStyle name="20% - Accent4" xfId="55" builtinId="42" customBuiltin="1"/>
    <cellStyle name="20% - Accent5" xfId="58" builtinId="46" customBuiltin="1"/>
    <cellStyle name="20% - Accent6" xfId="61" builtinId="50" customBuiltin="1"/>
    <cellStyle name="40% - Accent1" xfId="47" builtinId="31" customBuiltin="1"/>
    <cellStyle name="40% - Accent2" xfId="50" builtinId="35" customBuiltin="1"/>
    <cellStyle name="40% - Accent3" xfId="53" builtinId="39" customBuiltin="1"/>
    <cellStyle name="40% - Accent4" xfId="56" builtinId="43" customBuiltin="1"/>
    <cellStyle name="40% - Accent5" xfId="59" builtinId="47" customBuiltin="1"/>
    <cellStyle name="40% - Accent6" xfId="62" builtinId="51" customBuiltin="1"/>
    <cellStyle name="60% - Accent1" xfId="112" builtinId="32" customBuiltin="1"/>
    <cellStyle name="60% - Accent1 2" xfId="69" xr:uid="{A935984E-9233-4F00-A2CA-7CE8022B6180}"/>
    <cellStyle name="60% - Accent2" xfId="113" builtinId="36" customBuiltin="1"/>
    <cellStyle name="60% - Accent2 2" xfId="70" xr:uid="{CDA4B88E-8FDF-472F-806D-0B0BF03A986C}"/>
    <cellStyle name="60% - Accent3" xfId="114" builtinId="40" customBuiltin="1"/>
    <cellStyle name="60% - Accent3 2" xfId="71" xr:uid="{05D2EC09-D34B-4BE9-BDB2-6B332FC00B07}"/>
    <cellStyle name="60% - Accent4" xfId="115" builtinId="44" customBuiltin="1"/>
    <cellStyle name="60% - Accent4 2" xfId="72" xr:uid="{A0791C8C-C9F3-4F94-9DE6-2E908171E3E4}"/>
    <cellStyle name="60% - Accent5" xfId="116" builtinId="48" customBuiltin="1"/>
    <cellStyle name="60% - Accent5 2" xfId="73" xr:uid="{9FF9611A-6825-49CB-95A8-8EEBCC81A86F}"/>
    <cellStyle name="60% - Accent6" xfId="117" builtinId="52" customBuiltin="1"/>
    <cellStyle name="60% - Accent6 2" xfId="74" xr:uid="{E2985B98-5B46-442D-A8FB-27FBCAA36FA4}"/>
    <cellStyle name="Accent1" xfId="45" builtinId="29" customBuiltin="1"/>
    <cellStyle name="Accent2" xfId="48" builtinId="33" customBuiltin="1"/>
    <cellStyle name="Accent3" xfId="51" builtinId="37" customBuiltin="1"/>
    <cellStyle name="Accent4" xfId="54" builtinId="41" customBuiltin="1"/>
    <cellStyle name="Accent5" xfId="57" builtinId="45" customBuiltin="1"/>
    <cellStyle name="Accent6" xfId="60" builtinId="49" customBuiltin="1"/>
    <cellStyle name="Bad" xfId="35" builtinId="27" customBuiltin="1"/>
    <cellStyle name="Calculation" xfId="38" builtinId="22" customBuiltin="1"/>
    <cellStyle name="Check Cell" xfId="40" builtinId="23" customBuiltin="1"/>
    <cellStyle name="Comma" xfId="1" builtinId="3"/>
    <cellStyle name="Comma 10" xfId="104" xr:uid="{E541D529-0FED-4584-B99E-578093B8F5D1}"/>
    <cellStyle name="Comma 11" xfId="120" xr:uid="{14BA4526-D2D6-423C-941A-8FDA172B00FF}"/>
    <cellStyle name="Comma 2" xfId="2" xr:uid="{7A64D583-3404-431C-81E6-8EF121537E59}"/>
    <cellStyle name="Comma 2 2" xfId="6" xr:uid="{4897A061-269C-488C-9CF0-31A3D5E43ADF}"/>
    <cellStyle name="Comma 2 2 2" xfId="17" xr:uid="{DE476D80-CB25-4AC9-825B-B58FBF13B35E}"/>
    <cellStyle name="Comma 2 2 2 2" xfId="84" xr:uid="{FF08CF9B-9D11-4E98-941B-47174F2E5EB0}"/>
    <cellStyle name="Comma 2 2 3" xfId="21" xr:uid="{9C12E997-B54D-49A4-9A2A-BEE7F828EFDD}"/>
    <cellStyle name="Comma 2 2 3 2" xfId="87" xr:uid="{A81BB836-0154-44D9-B144-44B912B183AD}"/>
    <cellStyle name="Comma 2 2 4" xfId="66" xr:uid="{5EFEE837-2477-4CF3-868E-1AEA9F42CAD6}"/>
    <cellStyle name="Comma 2 2 5" xfId="95" xr:uid="{3FB795B6-1C7E-4BF4-AB3C-91D440650CDF}"/>
    <cellStyle name="Comma 2 2 6" xfId="100" xr:uid="{D9A4C0AA-8A50-4AC2-B1CE-1AB5D3BC59B1}"/>
    <cellStyle name="Comma 2 2 7" xfId="106" xr:uid="{F115CE6B-2784-4F17-8DF0-247881314DB8}"/>
    <cellStyle name="Comma 2 3" xfId="20" xr:uid="{CBB707ED-B9D7-4F94-9ECB-8BF3710AB4C5}"/>
    <cellStyle name="Comma 2 3 2" xfId="81" xr:uid="{AB2307AB-94F4-4B15-B0F2-0BAD5356396E}"/>
    <cellStyle name="Comma 3" xfId="14" xr:uid="{56118AF6-2A35-4B47-9570-DC26D640EA78}"/>
    <cellStyle name="Comma 3 2" xfId="82" xr:uid="{C3E2CF0F-C4BB-4991-BB76-01B18966C231}"/>
    <cellStyle name="Comma 3 2 2" xfId="92" xr:uid="{8CC0CAC3-6532-4942-B5B5-E790782174DF}"/>
    <cellStyle name="Comma 3 2 3" xfId="97" xr:uid="{13A82355-106F-460B-91E2-F9086EF24CB2}"/>
    <cellStyle name="Comma 3 2 4" xfId="102" xr:uid="{4EBB1192-A506-4ADF-B42F-8DA86A69F0A9}"/>
    <cellStyle name="Comma 3 2 5" xfId="108" xr:uid="{7C293E25-6AF4-4731-ADB8-2CA2734B47E5}"/>
    <cellStyle name="Comma 3 3" xfId="83" xr:uid="{1FF000B4-555D-48C8-9E58-486994F6D195}"/>
    <cellStyle name="Comma 3 4" xfId="86" xr:uid="{EE067398-E6D2-441E-96A7-52D9C36AEF85}"/>
    <cellStyle name="Comma 3 5" xfId="89" xr:uid="{F726FFBC-4DA8-4686-8909-DF29182C544E}"/>
    <cellStyle name="Comma 3 6" xfId="94" xr:uid="{E3C589F6-A8FF-4D94-BD59-0A6AC9A97301}"/>
    <cellStyle name="Comma 3 7" xfId="99" xr:uid="{4EF781D1-1709-45CD-ADB3-38CD8809624A}"/>
    <cellStyle name="Comma 3 8" xfId="105" xr:uid="{46AB47AC-A585-4E20-BBD6-83D15F269142}"/>
    <cellStyle name="Comma 3 9" xfId="80" xr:uid="{583A55AC-6551-42C0-A73C-34C08AE33A97}"/>
    <cellStyle name="Comma 4" xfId="13" xr:uid="{43DD5564-94EA-4B70-BFC5-FF3018CF5A27}"/>
    <cellStyle name="Comma 4 2" xfId="90" xr:uid="{B956FFE6-FDC0-4900-86C6-12C8EC365B16}"/>
    <cellStyle name="Comma 4 3" xfId="96" xr:uid="{2503EABD-8C89-4753-AB5A-3A360C0159D1}"/>
    <cellStyle name="Comma 4 4" xfId="101" xr:uid="{3706C0CA-E251-44A5-A506-35AECAE8D1F2}"/>
    <cellStyle name="Comma 4 5" xfId="107" xr:uid="{A3CE9927-7BCF-4213-BCBD-52077667C03C}"/>
    <cellStyle name="Comma 5" xfId="12" xr:uid="{940B5C73-EAA8-4516-978C-3505D08ECC99}"/>
    <cellStyle name="Comma 5 2" xfId="103" xr:uid="{1437EA0E-B8BA-436F-B87C-122981350103}"/>
    <cellStyle name="Comma 5 3" xfId="109" xr:uid="{D6E150FB-3050-4DA2-90A5-5A329A10BDEF}"/>
    <cellStyle name="Comma 6" xfId="19" xr:uid="{33ECE9CC-2485-4CA6-BB5E-5216653AA20F}"/>
    <cellStyle name="Comma 6 2" xfId="85" xr:uid="{C10BC03A-E889-41DE-842B-4361CDEABD8D}"/>
    <cellStyle name="Comma 7" xfId="27" xr:uid="{0E6CD155-687B-44A1-BE93-3078FE939159}"/>
    <cellStyle name="Comma 7 2" xfId="88" xr:uid="{4F06017E-ACC7-46D8-B5FC-AD2BFDE2C42F}"/>
    <cellStyle name="Comma 8" xfId="93" xr:uid="{558EABD7-9110-46CD-9523-18835EBF941D}"/>
    <cellStyle name="Comma 85" xfId="5" xr:uid="{084DEC98-970B-4B17-BD59-EAAA9DCD735C}"/>
    <cellStyle name="Comma 9" xfId="98" xr:uid="{734F3735-9232-4208-B8EC-484D6EBE4784}"/>
    <cellStyle name="Explanatory Text" xfId="43" builtinId="53" customBuiltin="1"/>
    <cellStyle name="Good" xfId="34"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6" builtinId="20" customBuiltin="1"/>
    <cellStyle name="Linked Cell" xfId="39" builtinId="24" customBuiltin="1"/>
    <cellStyle name="Neutral" xfId="111" builtinId="28" customBuiltin="1"/>
    <cellStyle name="Neutral 2" xfId="68" xr:uid="{B4B82AD4-19E8-48AC-8E81-8C4D7AE857BB}"/>
    <cellStyle name="Nor}al" xfId="16" xr:uid="{2808E241-2B00-4DE7-936F-8CA917A7682D}"/>
    <cellStyle name="Nor}al 2" xfId="11" xr:uid="{709E1B27-A4F5-4E64-A0A2-10111E64457F}"/>
    <cellStyle name="Normal" xfId="0" builtinId="0"/>
    <cellStyle name="Normal 142" xfId="4" xr:uid="{2C1F1322-CABB-4641-BF0C-8CF8B8CD0EE5}"/>
    <cellStyle name="Normal 16" xfId="9" xr:uid="{AC7F2972-B5B6-47F4-9767-4AA02F730C83}"/>
    <cellStyle name="Normal 2" xfId="3" xr:uid="{5DC38E29-3A39-43ED-8C29-68AA19B32114}"/>
    <cellStyle name="Normal 2 2" xfId="7" xr:uid="{BF13B55B-85A6-4651-91D4-83EB406E40FE}"/>
    <cellStyle name="Normal 2 2 2" xfId="65" xr:uid="{4123BA2A-9965-461C-921D-94856D78FA6C}"/>
    <cellStyle name="Normal 2 2 3" xfId="75" xr:uid="{19780BBD-10F9-4B60-AC85-343224284522}"/>
    <cellStyle name="Normal 2 3" xfId="77" xr:uid="{F2B5E4C3-7817-4176-AC9F-38F36D64EA92}"/>
    <cellStyle name="Normal 3" xfId="23" xr:uid="{D04B2E7C-ABE5-4EF4-A294-7BA3EB6067AB}"/>
    <cellStyle name="Normal 3 2" xfId="29" xr:uid="{F192777A-5E10-45A9-AAC9-8321F0F36157}"/>
    <cellStyle name="Normal 3 3" xfId="91" xr:uid="{EFB58015-96F9-4515-9BE7-67C20885C623}"/>
    <cellStyle name="Normal 3 4" xfId="118" xr:uid="{D1503484-BA10-422D-862C-C9719CE32962}"/>
    <cellStyle name="Normal 36 2" xfId="67" xr:uid="{914DD4EF-10FA-40CA-BC83-24E7D8125F1F}"/>
    <cellStyle name="Normal 4" xfId="25" xr:uid="{93F507E3-A12E-4F44-85B7-4F5B2B763F96}"/>
    <cellStyle name="Normal 4 2" xfId="78" xr:uid="{1F81D55F-3A13-4C72-AAAF-1CD25B106AAC}"/>
    <cellStyle name="Normal 5" xfId="26" xr:uid="{8B798658-AAF8-4283-9BA6-A0D44C9A85B0}"/>
    <cellStyle name="Normal 6" xfId="63" xr:uid="{2CB3879C-BF2E-4C2B-929B-9119F003E4F9}"/>
    <cellStyle name="Note" xfId="42" builtinId="10" customBuiltin="1"/>
    <cellStyle name="Output" xfId="37" builtinId="21" customBuiltin="1"/>
    <cellStyle name="Percent" xfId="24" builtinId="5"/>
    <cellStyle name="Percent 2" xfId="8" xr:uid="{215A45C0-8EA3-418D-9007-B7DA19E1D6BE}"/>
    <cellStyle name="Percent 2 2" xfId="18" xr:uid="{FAB34448-23B2-4B1D-9580-7C3BED8F82A7}"/>
    <cellStyle name="Percent 2 3" xfId="22" xr:uid="{97F47D63-FF7E-45D1-9DD4-408BB6C1451D}"/>
    <cellStyle name="Percent 3" xfId="10" xr:uid="{8A5718F3-CBCC-49B2-ABBD-F713CB0BDEA3}"/>
    <cellStyle name="Percent 3 2" xfId="15" xr:uid="{B00E811E-540E-458E-976F-D7E97A83E62E}"/>
    <cellStyle name="Percent 4" xfId="28" xr:uid="{0CF51BAA-02E2-4C40-9DE2-13BE69A4451A}"/>
    <cellStyle name="Percent 5" xfId="64" xr:uid="{BED80B45-54E3-4458-816C-48C92CC6FCE3}"/>
    <cellStyle name="Percent 5 2" xfId="119" xr:uid="{FFC29F83-1215-4EBE-9F20-1435959D1323}"/>
    <cellStyle name="Title" xfId="110" builtinId="15" customBuiltin="1"/>
    <cellStyle name="Title 2" xfId="79" xr:uid="{D8845F0F-0654-4272-B70E-35CCA18DA68A}"/>
    <cellStyle name="Title 3" xfId="76" xr:uid="{F6C3029D-7B51-4D43-8217-47C61DF0BE5B}"/>
    <cellStyle name="Total" xfId="44" builtinId="25" customBuiltin="1"/>
    <cellStyle name="Warning Text" xfId="41"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8244-337C-4605-ACBD-F8BBEC5958EF}">
  <dimension ref="A1:J298"/>
  <sheetViews>
    <sheetView tabSelected="1" topLeftCell="A293" zoomScale="96" zoomScaleNormal="96" workbookViewId="0">
      <selection activeCell="D34" sqref="D34"/>
    </sheetView>
  </sheetViews>
  <sheetFormatPr defaultColWidth="8.85546875" defaultRowHeight="15"/>
  <cols>
    <col min="1" max="1" width="8.85546875" style="1"/>
    <col min="2" max="2" width="28.5703125" style="81" customWidth="1"/>
    <col min="3" max="3" width="17.28515625" style="1" bestFit="1" customWidth="1"/>
    <col min="4" max="5" width="15.7109375" style="2" customWidth="1"/>
    <col min="6" max="6" width="15.7109375" style="1" customWidth="1"/>
    <col min="7" max="7" width="19.28515625" style="1" customWidth="1"/>
    <col min="8" max="8" width="12" style="1" customWidth="1"/>
    <col min="9" max="9" width="28.5703125" style="1" customWidth="1"/>
    <col min="10" max="10" width="22.42578125" style="1" bestFit="1" customWidth="1"/>
    <col min="11" max="16384" width="8.85546875" style="1"/>
  </cols>
  <sheetData>
    <row r="1" spans="1:10" s="3" customFormat="1" ht="45" customHeight="1">
      <c r="A1" s="4" t="s">
        <v>590</v>
      </c>
      <c r="B1" s="4" t="s">
        <v>327</v>
      </c>
      <c r="C1" s="4" t="s">
        <v>591</v>
      </c>
      <c r="D1" s="5" t="s">
        <v>589</v>
      </c>
      <c r="E1" s="5" t="s">
        <v>559</v>
      </c>
      <c r="F1" s="4" t="s">
        <v>558</v>
      </c>
      <c r="G1" s="4" t="s">
        <v>586</v>
      </c>
      <c r="H1" s="4" t="s">
        <v>592</v>
      </c>
      <c r="I1" s="4" t="s">
        <v>588</v>
      </c>
      <c r="J1" s="4" t="s">
        <v>587</v>
      </c>
    </row>
    <row r="2" spans="1:10">
      <c r="A2" s="6">
        <v>1</v>
      </c>
      <c r="B2" s="80" t="s">
        <v>66</v>
      </c>
      <c r="C2" s="7" t="s">
        <v>88</v>
      </c>
      <c r="D2" s="8">
        <v>44848</v>
      </c>
      <c r="E2" s="8">
        <v>45919</v>
      </c>
      <c r="F2" s="7">
        <v>7.9000000000000001E-2</v>
      </c>
      <c r="G2" s="7" t="s">
        <v>333</v>
      </c>
      <c r="H2" s="7" t="s">
        <v>336</v>
      </c>
      <c r="I2" s="7">
        <v>510</v>
      </c>
      <c r="J2" s="7">
        <v>510</v>
      </c>
    </row>
    <row r="3" spans="1:10">
      <c r="A3" s="6">
        <v>2</v>
      </c>
      <c r="B3" s="80" t="s">
        <v>66</v>
      </c>
      <c r="C3" s="7" t="s">
        <v>109</v>
      </c>
      <c r="D3" s="8">
        <v>44883</v>
      </c>
      <c r="E3" s="8">
        <v>45624</v>
      </c>
      <c r="F3" s="7" t="s">
        <v>417</v>
      </c>
      <c r="G3" s="7" t="s">
        <v>415</v>
      </c>
      <c r="H3" s="7" t="s">
        <v>336</v>
      </c>
      <c r="I3" s="7">
        <v>50</v>
      </c>
      <c r="J3" s="7">
        <v>50</v>
      </c>
    </row>
    <row r="4" spans="1:10">
      <c r="A4" s="6">
        <v>3</v>
      </c>
      <c r="B4" s="80" t="s">
        <v>66</v>
      </c>
      <c r="C4" s="7" t="s">
        <v>108</v>
      </c>
      <c r="D4" s="8">
        <v>44883</v>
      </c>
      <c r="E4" s="8">
        <v>46099</v>
      </c>
      <c r="F4" s="7" t="s">
        <v>418</v>
      </c>
      <c r="G4" s="7" t="s">
        <v>333</v>
      </c>
      <c r="H4" s="7" t="s">
        <v>336</v>
      </c>
      <c r="I4" s="7">
        <v>597</v>
      </c>
      <c r="J4" s="7">
        <v>597</v>
      </c>
    </row>
    <row r="5" spans="1:10">
      <c r="A5" s="6">
        <v>4</v>
      </c>
      <c r="B5" s="80" t="s">
        <v>66</v>
      </c>
      <c r="C5" s="7" t="s">
        <v>107</v>
      </c>
      <c r="D5" s="8">
        <v>44883</v>
      </c>
      <c r="E5" s="8">
        <v>48536</v>
      </c>
      <c r="F5" s="7" t="s">
        <v>419</v>
      </c>
      <c r="G5" s="7" t="s">
        <v>333</v>
      </c>
      <c r="H5" s="7" t="s">
        <v>336</v>
      </c>
      <c r="I5" s="7">
        <v>200</v>
      </c>
      <c r="J5" s="7">
        <v>200</v>
      </c>
    </row>
    <row r="6" spans="1:10">
      <c r="A6" s="6">
        <v>5</v>
      </c>
      <c r="B6" s="80" t="s">
        <v>66</v>
      </c>
      <c r="C6" s="7" t="s">
        <v>133</v>
      </c>
      <c r="D6" s="8">
        <v>44894</v>
      </c>
      <c r="E6" s="8">
        <v>46037</v>
      </c>
      <c r="F6" s="7" t="s">
        <v>420</v>
      </c>
      <c r="G6" s="7" t="s">
        <v>333</v>
      </c>
      <c r="H6" s="7" t="s">
        <v>336</v>
      </c>
      <c r="I6" s="7">
        <v>305</v>
      </c>
      <c r="J6" s="7">
        <v>305</v>
      </c>
    </row>
    <row r="7" spans="1:10">
      <c r="A7" s="6">
        <v>6</v>
      </c>
      <c r="B7" s="80" t="s">
        <v>66</v>
      </c>
      <c r="C7" s="7" t="s">
        <v>31</v>
      </c>
      <c r="D7" s="8">
        <v>44894</v>
      </c>
      <c r="E7" s="8">
        <v>45834</v>
      </c>
      <c r="F7" s="7" t="s">
        <v>416</v>
      </c>
      <c r="G7" s="7" t="s">
        <v>333</v>
      </c>
      <c r="H7" s="7" t="s">
        <v>336</v>
      </c>
      <c r="I7" s="7">
        <v>25</v>
      </c>
      <c r="J7" s="7">
        <v>25</v>
      </c>
    </row>
    <row r="8" spans="1:10">
      <c r="A8" s="6">
        <v>7</v>
      </c>
      <c r="B8" s="80" t="s">
        <v>66</v>
      </c>
      <c r="C8" s="7" t="s">
        <v>155</v>
      </c>
      <c r="D8" s="8">
        <v>44900</v>
      </c>
      <c r="E8" s="8">
        <v>46724</v>
      </c>
      <c r="F8" s="7" t="s">
        <v>418</v>
      </c>
      <c r="G8" s="7" t="s">
        <v>333</v>
      </c>
      <c r="H8" s="7" t="s">
        <v>336</v>
      </c>
      <c r="I8" s="7">
        <v>50</v>
      </c>
      <c r="J8" s="7">
        <v>50</v>
      </c>
    </row>
    <row r="9" spans="1:10">
      <c r="A9" s="6">
        <v>8</v>
      </c>
      <c r="B9" s="80" t="s">
        <v>66</v>
      </c>
      <c r="C9" s="7" t="s">
        <v>107</v>
      </c>
      <c r="D9" s="8">
        <v>44916</v>
      </c>
      <c r="E9" s="8">
        <v>48536</v>
      </c>
      <c r="F9" s="7" t="s">
        <v>419</v>
      </c>
      <c r="G9" s="7" t="s">
        <v>333</v>
      </c>
      <c r="H9" s="7" t="s">
        <v>336</v>
      </c>
      <c r="I9" s="7">
        <v>400</v>
      </c>
      <c r="J9" s="7">
        <v>400</v>
      </c>
    </row>
    <row r="10" spans="1:10">
      <c r="A10" s="6">
        <v>9</v>
      </c>
      <c r="B10" s="80" t="s">
        <v>66</v>
      </c>
      <c r="C10" s="7" t="s">
        <v>198</v>
      </c>
      <c r="D10" s="8">
        <v>44922</v>
      </c>
      <c r="E10" s="8">
        <v>46748</v>
      </c>
      <c r="F10" s="7" t="s">
        <v>421</v>
      </c>
      <c r="G10" s="7" t="s">
        <v>333</v>
      </c>
      <c r="H10" s="7" t="s">
        <v>336</v>
      </c>
      <c r="I10" s="7">
        <v>410</v>
      </c>
      <c r="J10" s="7">
        <v>410</v>
      </c>
    </row>
    <row r="11" spans="1:10">
      <c r="A11" s="6">
        <v>10</v>
      </c>
      <c r="B11" s="80" t="s">
        <v>66</v>
      </c>
      <c r="C11" s="7" t="s">
        <v>212</v>
      </c>
      <c r="D11" s="8">
        <v>44925</v>
      </c>
      <c r="E11" s="8">
        <v>46065</v>
      </c>
      <c r="F11" s="7" t="s">
        <v>422</v>
      </c>
      <c r="G11" s="7" t="s">
        <v>333</v>
      </c>
      <c r="H11" s="7" t="s">
        <v>336</v>
      </c>
      <c r="I11" s="7">
        <v>400</v>
      </c>
      <c r="J11" s="7">
        <v>400</v>
      </c>
    </row>
    <row r="12" spans="1:10">
      <c r="A12" s="6">
        <v>11</v>
      </c>
      <c r="B12" s="80" t="s">
        <v>66</v>
      </c>
      <c r="C12" s="7" t="s">
        <v>212</v>
      </c>
      <c r="D12" s="8">
        <v>44959</v>
      </c>
      <c r="E12" s="8">
        <v>46065</v>
      </c>
      <c r="F12" s="7" t="s">
        <v>422</v>
      </c>
      <c r="G12" s="7" t="s">
        <v>333</v>
      </c>
      <c r="H12" s="7" t="s">
        <v>336</v>
      </c>
      <c r="I12" s="7">
        <v>301.7</v>
      </c>
      <c r="J12" s="7">
        <v>301.7</v>
      </c>
    </row>
    <row r="13" spans="1:10">
      <c r="A13" s="6">
        <v>12</v>
      </c>
      <c r="B13" s="80" t="s">
        <v>66</v>
      </c>
      <c r="C13" s="7" t="s">
        <v>31</v>
      </c>
      <c r="D13" s="8">
        <v>44966</v>
      </c>
      <c r="E13" s="8">
        <v>45834</v>
      </c>
      <c r="F13" s="7" t="s">
        <v>416</v>
      </c>
      <c r="G13" s="7" t="s">
        <v>333</v>
      </c>
      <c r="H13" s="7" t="s">
        <v>336</v>
      </c>
      <c r="I13" s="7">
        <v>30</v>
      </c>
      <c r="J13" s="7">
        <v>30</v>
      </c>
    </row>
    <row r="14" spans="1:10">
      <c r="A14" s="6">
        <v>13</v>
      </c>
      <c r="B14" s="80" t="s">
        <v>66</v>
      </c>
      <c r="C14" s="7" t="s">
        <v>107</v>
      </c>
      <c r="D14" s="8">
        <v>44966</v>
      </c>
      <c r="E14" s="8">
        <v>48536</v>
      </c>
      <c r="F14" s="7" t="s">
        <v>419</v>
      </c>
      <c r="G14" s="7" t="s">
        <v>333</v>
      </c>
      <c r="H14" s="7" t="s">
        <v>336</v>
      </c>
      <c r="I14" s="7">
        <v>225</v>
      </c>
      <c r="J14" s="7">
        <v>225</v>
      </c>
    </row>
    <row r="15" spans="1:10">
      <c r="A15" s="6">
        <v>14</v>
      </c>
      <c r="B15" s="80" t="s">
        <v>66</v>
      </c>
      <c r="C15" s="7" t="s">
        <v>280</v>
      </c>
      <c r="D15" s="8">
        <v>44991</v>
      </c>
      <c r="E15" s="8">
        <v>46818</v>
      </c>
      <c r="F15" s="7" t="s">
        <v>419</v>
      </c>
      <c r="G15" s="7" t="s">
        <v>333</v>
      </c>
      <c r="H15" s="7" t="s">
        <v>336</v>
      </c>
      <c r="I15" s="7">
        <v>523</v>
      </c>
      <c r="J15" s="7">
        <v>523</v>
      </c>
    </row>
    <row r="16" spans="1:10">
      <c r="A16" s="6">
        <v>15</v>
      </c>
      <c r="B16" s="80" t="s">
        <v>66</v>
      </c>
      <c r="C16" s="7" t="s">
        <v>107</v>
      </c>
      <c r="D16" s="8">
        <v>45000</v>
      </c>
      <c r="E16" s="8">
        <v>48536</v>
      </c>
      <c r="F16" s="7" t="s">
        <v>419</v>
      </c>
      <c r="G16" s="7" t="s">
        <v>333</v>
      </c>
      <c r="H16" s="7" t="s">
        <v>336</v>
      </c>
      <c r="I16" s="7">
        <v>100</v>
      </c>
      <c r="J16" s="7">
        <v>100</v>
      </c>
    </row>
    <row r="17" spans="1:10">
      <c r="A17" s="6">
        <v>16</v>
      </c>
      <c r="B17" s="80" t="s">
        <v>66</v>
      </c>
      <c r="C17" s="7" t="s">
        <v>280</v>
      </c>
      <c r="D17" s="8">
        <v>45006</v>
      </c>
      <c r="E17" s="8">
        <v>46818</v>
      </c>
      <c r="F17" s="7" t="s">
        <v>419</v>
      </c>
      <c r="G17" s="7" t="s">
        <v>333</v>
      </c>
      <c r="H17" s="7" t="s">
        <v>336</v>
      </c>
      <c r="I17" s="7">
        <v>75.5</v>
      </c>
      <c r="J17" s="7">
        <v>75.5</v>
      </c>
    </row>
    <row r="18" spans="1:10">
      <c r="A18" s="6">
        <v>17</v>
      </c>
      <c r="B18" s="80" t="s">
        <v>66</v>
      </c>
      <c r="C18" s="7" t="s">
        <v>309</v>
      </c>
      <c r="D18" s="8">
        <v>45006</v>
      </c>
      <c r="E18" s="8">
        <v>46281</v>
      </c>
      <c r="F18" s="7" t="s">
        <v>423</v>
      </c>
      <c r="G18" s="7" t="s">
        <v>333</v>
      </c>
      <c r="H18" s="7" t="s">
        <v>336</v>
      </c>
      <c r="I18" s="7">
        <v>210</v>
      </c>
      <c r="J18" s="7">
        <v>210</v>
      </c>
    </row>
    <row r="19" spans="1:10">
      <c r="A19" s="6">
        <v>18</v>
      </c>
      <c r="B19" s="80" t="s">
        <v>38</v>
      </c>
      <c r="C19" s="6" t="s">
        <v>86</v>
      </c>
      <c r="D19" s="9">
        <v>44859</v>
      </c>
      <c r="E19" s="9">
        <v>48512</v>
      </c>
      <c r="F19" s="6">
        <v>8.1500000000000003E-2</v>
      </c>
      <c r="G19" s="6" t="s">
        <v>429</v>
      </c>
      <c r="H19" s="6" t="s">
        <v>328</v>
      </c>
      <c r="I19" s="6">
        <v>600</v>
      </c>
      <c r="J19" s="6">
        <v>600</v>
      </c>
    </row>
    <row r="20" spans="1:10">
      <c r="A20" s="6">
        <v>19</v>
      </c>
      <c r="B20" s="80" t="s">
        <v>38</v>
      </c>
      <c r="C20" s="6" t="s">
        <v>132</v>
      </c>
      <c r="D20" s="9">
        <v>44894</v>
      </c>
      <c r="E20" s="9">
        <v>45989</v>
      </c>
      <c r="F20" s="6">
        <v>7.9500000000000001E-2</v>
      </c>
      <c r="G20" s="6" t="s">
        <v>429</v>
      </c>
      <c r="H20" s="6" t="s">
        <v>328</v>
      </c>
      <c r="I20" s="6">
        <v>250</v>
      </c>
      <c r="J20" s="6">
        <v>250</v>
      </c>
    </row>
    <row r="21" spans="1:10">
      <c r="A21" s="6">
        <v>20</v>
      </c>
      <c r="B21" s="80" t="s">
        <v>138</v>
      </c>
      <c r="C21" s="6" t="s">
        <v>175</v>
      </c>
      <c r="D21" s="9">
        <v>44909</v>
      </c>
      <c r="E21" s="9">
        <v>45303</v>
      </c>
      <c r="F21" s="10">
        <v>7.6999999999999999E-2</v>
      </c>
      <c r="G21" s="6" t="s">
        <v>364</v>
      </c>
      <c r="H21" s="6" t="s">
        <v>330</v>
      </c>
      <c r="I21" s="6">
        <v>105</v>
      </c>
      <c r="J21" s="6">
        <v>105</v>
      </c>
    </row>
    <row r="22" spans="1:10">
      <c r="A22" s="6">
        <v>21</v>
      </c>
      <c r="B22" s="80" t="s">
        <v>57</v>
      </c>
      <c r="C22" s="11" t="s">
        <v>230</v>
      </c>
      <c r="D22" s="12">
        <v>44949</v>
      </c>
      <c r="E22" s="12">
        <v>45861</v>
      </c>
      <c r="F22" s="13">
        <v>0.08</v>
      </c>
      <c r="G22" s="11" t="s">
        <v>415</v>
      </c>
      <c r="H22" s="11" t="s">
        <v>336</v>
      </c>
      <c r="I22" s="14">
        <v>1250000000</v>
      </c>
      <c r="J22" s="14">
        <v>1250000000</v>
      </c>
    </row>
    <row r="23" spans="1:10">
      <c r="A23" s="6">
        <v>22</v>
      </c>
      <c r="B23" s="80" t="s">
        <v>0</v>
      </c>
      <c r="C23" s="6" t="s">
        <v>170</v>
      </c>
      <c r="D23" s="9">
        <v>44908</v>
      </c>
      <c r="E23" s="9">
        <v>48561</v>
      </c>
      <c r="F23" s="6">
        <v>7.88</v>
      </c>
      <c r="G23" s="6" t="s">
        <v>332</v>
      </c>
      <c r="H23" s="6" t="s">
        <v>328</v>
      </c>
      <c r="I23" s="15">
        <v>120000000000</v>
      </c>
      <c r="J23" s="15">
        <v>120000000000</v>
      </c>
    </row>
    <row r="24" spans="1:10">
      <c r="A24" s="6">
        <v>23</v>
      </c>
      <c r="B24" s="80" t="s">
        <v>1</v>
      </c>
      <c r="C24" s="16" t="s">
        <v>147</v>
      </c>
      <c r="D24" s="17">
        <v>44897</v>
      </c>
      <c r="E24" s="9">
        <v>46723</v>
      </c>
      <c r="F24" s="10">
        <v>8.5699999999999998E-2</v>
      </c>
      <c r="G24" s="6" t="s">
        <v>339</v>
      </c>
      <c r="H24" s="6" t="s">
        <v>458</v>
      </c>
      <c r="I24" s="6">
        <v>1500</v>
      </c>
      <c r="J24" s="6">
        <v>1500</v>
      </c>
    </row>
    <row r="25" spans="1:10">
      <c r="A25" s="6">
        <v>24</v>
      </c>
      <c r="B25" s="80" t="s">
        <v>2</v>
      </c>
      <c r="C25" s="7" t="s">
        <v>298</v>
      </c>
      <c r="D25" s="9" t="s">
        <v>565</v>
      </c>
      <c r="E25" s="9" t="s">
        <v>566</v>
      </c>
      <c r="F25" s="18">
        <v>7.5800000000000006E-2</v>
      </c>
      <c r="G25" s="6" t="s">
        <v>333</v>
      </c>
      <c r="H25" s="10" t="s">
        <v>340</v>
      </c>
      <c r="I25" s="6">
        <v>935.61</v>
      </c>
      <c r="J25" s="6">
        <v>935.61</v>
      </c>
    </row>
    <row r="26" spans="1:10">
      <c r="A26" s="6">
        <v>25</v>
      </c>
      <c r="B26" s="80" t="s">
        <v>487</v>
      </c>
      <c r="C26" s="6" t="s">
        <v>120</v>
      </c>
      <c r="D26" s="9" t="s">
        <v>488</v>
      </c>
      <c r="E26" s="9" t="s">
        <v>489</v>
      </c>
      <c r="F26" s="10">
        <v>8.6999999999999994E-2</v>
      </c>
      <c r="G26" s="6" t="s">
        <v>382</v>
      </c>
      <c r="H26" s="6" t="s">
        <v>330</v>
      </c>
      <c r="I26" s="6">
        <v>1500</v>
      </c>
      <c r="J26" s="6">
        <v>1500</v>
      </c>
    </row>
    <row r="27" spans="1:10">
      <c r="A27" s="6">
        <v>26</v>
      </c>
      <c r="B27" s="80" t="s">
        <v>487</v>
      </c>
      <c r="C27" s="6" t="s">
        <v>118</v>
      </c>
      <c r="D27" s="9" t="s">
        <v>488</v>
      </c>
      <c r="E27" s="9" t="s">
        <v>490</v>
      </c>
      <c r="F27" s="6" t="s">
        <v>491</v>
      </c>
      <c r="G27" s="6" t="s">
        <v>382</v>
      </c>
      <c r="H27" s="6" t="s">
        <v>330</v>
      </c>
      <c r="I27" s="6">
        <v>3000</v>
      </c>
      <c r="J27" s="6">
        <v>3000</v>
      </c>
    </row>
    <row r="28" spans="1:10">
      <c r="A28" s="6">
        <v>27</v>
      </c>
      <c r="B28" s="80" t="s">
        <v>487</v>
      </c>
      <c r="C28" s="6" t="s">
        <v>119</v>
      </c>
      <c r="D28" s="9" t="s">
        <v>488</v>
      </c>
      <c r="E28" s="9" t="s">
        <v>490</v>
      </c>
      <c r="F28" s="10">
        <v>8.7999999999999995E-2</v>
      </c>
      <c r="G28" s="6" t="s">
        <v>382</v>
      </c>
      <c r="H28" s="6" t="s">
        <v>330</v>
      </c>
      <c r="I28" s="6">
        <v>2500</v>
      </c>
      <c r="J28" s="6">
        <v>2500</v>
      </c>
    </row>
    <row r="29" spans="1:10">
      <c r="A29" s="6">
        <v>28</v>
      </c>
      <c r="B29" s="80" t="s">
        <v>487</v>
      </c>
      <c r="C29" s="6" t="s">
        <v>156</v>
      </c>
      <c r="D29" s="9">
        <v>44693</v>
      </c>
      <c r="E29" s="9">
        <v>45424</v>
      </c>
      <c r="F29" s="10">
        <v>8.5999999999999993E-2</v>
      </c>
      <c r="G29" s="6" t="s">
        <v>382</v>
      </c>
      <c r="H29" s="6" t="s">
        <v>330</v>
      </c>
      <c r="I29" s="6">
        <v>1300</v>
      </c>
      <c r="J29" s="6">
        <v>1300</v>
      </c>
    </row>
    <row r="30" spans="1:10">
      <c r="A30" s="6">
        <v>29</v>
      </c>
      <c r="B30" s="80" t="s">
        <v>487</v>
      </c>
      <c r="C30" s="6" t="s">
        <v>157</v>
      </c>
      <c r="D30" s="9">
        <v>44693</v>
      </c>
      <c r="E30" s="9">
        <v>45789</v>
      </c>
      <c r="F30" s="10">
        <v>8.6999999999999994E-2</v>
      </c>
      <c r="G30" s="6" t="s">
        <v>382</v>
      </c>
      <c r="H30" s="6" t="s">
        <v>330</v>
      </c>
      <c r="I30" s="6">
        <v>3200</v>
      </c>
      <c r="J30" s="6">
        <v>3200</v>
      </c>
    </row>
    <row r="31" spans="1:10">
      <c r="A31" s="6">
        <v>30</v>
      </c>
      <c r="B31" s="80" t="s">
        <v>487</v>
      </c>
      <c r="C31" s="6" t="s">
        <v>171</v>
      </c>
      <c r="D31" s="9">
        <v>44907</v>
      </c>
      <c r="E31" s="9">
        <v>46003</v>
      </c>
      <c r="F31" s="10">
        <v>8.5999999999999993E-2</v>
      </c>
      <c r="G31" s="6" t="s">
        <v>382</v>
      </c>
      <c r="H31" s="6" t="s">
        <v>330</v>
      </c>
      <c r="I31" s="6">
        <v>1050</v>
      </c>
      <c r="J31" s="6">
        <v>1050</v>
      </c>
    </row>
    <row r="32" spans="1:10">
      <c r="A32" s="6">
        <v>31</v>
      </c>
      <c r="B32" s="80" t="s">
        <v>487</v>
      </c>
      <c r="C32" s="6" t="s">
        <v>172</v>
      </c>
      <c r="D32" s="9">
        <v>44907</v>
      </c>
      <c r="E32" s="9">
        <v>46003</v>
      </c>
      <c r="F32" s="6" t="s">
        <v>491</v>
      </c>
      <c r="G32" s="6" t="s">
        <v>382</v>
      </c>
      <c r="H32" s="6" t="s">
        <v>330</v>
      </c>
      <c r="I32" s="6">
        <v>800</v>
      </c>
      <c r="J32" s="6">
        <v>800</v>
      </c>
    </row>
    <row r="33" spans="1:10">
      <c r="A33" s="6">
        <v>32</v>
      </c>
      <c r="B33" s="80" t="s">
        <v>3</v>
      </c>
      <c r="C33" s="9" t="s">
        <v>194</v>
      </c>
      <c r="D33" s="9">
        <v>44918</v>
      </c>
      <c r="E33" s="9">
        <v>46104</v>
      </c>
      <c r="F33" s="10">
        <v>8.0799999999999997E-2</v>
      </c>
      <c r="G33" s="6" t="s">
        <v>499</v>
      </c>
      <c r="H33" s="7" t="s">
        <v>381</v>
      </c>
      <c r="I33" s="6">
        <v>301</v>
      </c>
      <c r="J33" s="6">
        <v>301</v>
      </c>
    </row>
    <row r="34" spans="1:10">
      <c r="A34" s="6">
        <v>33</v>
      </c>
      <c r="B34" s="80" t="s">
        <v>3</v>
      </c>
      <c r="C34" s="9" t="s">
        <v>275</v>
      </c>
      <c r="D34" s="9">
        <v>44984</v>
      </c>
      <c r="E34" s="9">
        <v>46169</v>
      </c>
      <c r="F34" s="10">
        <v>8.4500000000000006E-2</v>
      </c>
      <c r="G34" s="6" t="s">
        <v>499</v>
      </c>
      <c r="H34" s="7" t="s">
        <v>381</v>
      </c>
      <c r="I34" s="6">
        <v>935</v>
      </c>
      <c r="J34" s="6">
        <v>935</v>
      </c>
    </row>
    <row r="35" spans="1:10">
      <c r="A35" s="6">
        <v>34</v>
      </c>
      <c r="B35" s="80" t="s">
        <v>40</v>
      </c>
      <c r="C35" s="11" t="s">
        <v>90</v>
      </c>
      <c r="D35" s="9">
        <v>44862</v>
      </c>
      <c r="E35" s="9">
        <v>48516</v>
      </c>
      <c r="F35" s="19">
        <v>9.1499999999999998E-2</v>
      </c>
      <c r="G35" s="6" t="s">
        <v>553</v>
      </c>
      <c r="H35" s="6" t="s">
        <v>552</v>
      </c>
      <c r="I35" s="6">
        <v>21</v>
      </c>
      <c r="J35" s="6">
        <v>21</v>
      </c>
    </row>
    <row r="36" spans="1:10">
      <c r="A36" s="6">
        <v>35</v>
      </c>
      <c r="B36" s="80" t="s">
        <v>40</v>
      </c>
      <c r="C36" s="11" t="s">
        <v>121</v>
      </c>
      <c r="D36" s="9">
        <v>44886</v>
      </c>
      <c r="E36" s="9">
        <v>45982</v>
      </c>
      <c r="F36" s="19">
        <v>8.4500000000000006E-2</v>
      </c>
      <c r="G36" s="6" t="s">
        <v>553</v>
      </c>
      <c r="H36" s="6" t="s">
        <v>328</v>
      </c>
      <c r="I36" s="6">
        <v>500</v>
      </c>
      <c r="J36" s="6">
        <v>500</v>
      </c>
    </row>
    <row r="37" spans="1:10">
      <c r="A37" s="6">
        <v>36</v>
      </c>
      <c r="B37" s="80" t="s">
        <v>40</v>
      </c>
      <c r="C37" s="11" t="s">
        <v>30</v>
      </c>
      <c r="D37" s="9">
        <v>44880</v>
      </c>
      <c r="E37" s="9">
        <v>45393</v>
      </c>
      <c r="F37" s="19">
        <v>8.6179000000000006E-2</v>
      </c>
      <c r="G37" s="6" t="s">
        <v>553</v>
      </c>
      <c r="H37" s="6" t="s">
        <v>328</v>
      </c>
      <c r="I37" s="6">
        <v>1000</v>
      </c>
      <c r="J37" s="6">
        <v>1000</v>
      </c>
    </row>
    <row r="38" spans="1:10">
      <c r="A38" s="6">
        <v>37</v>
      </c>
      <c r="B38" s="80" t="s">
        <v>40</v>
      </c>
      <c r="C38" s="11" t="s">
        <v>58</v>
      </c>
      <c r="D38" s="9">
        <v>44886</v>
      </c>
      <c r="E38" s="9">
        <v>45653</v>
      </c>
      <c r="F38" s="19">
        <v>6.3E-2</v>
      </c>
      <c r="G38" s="6" t="s">
        <v>553</v>
      </c>
      <c r="H38" s="6" t="s">
        <v>328</v>
      </c>
      <c r="I38" s="6">
        <v>500</v>
      </c>
      <c r="J38" s="6">
        <v>500</v>
      </c>
    </row>
    <row r="39" spans="1:10">
      <c r="A39" s="6">
        <v>38</v>
      </c>
      <c r="B39" s="80" t="s">
        <v>40</v>
      </c>
      <c r="C39" s="11" t="s">
        <v>159</v>
      </c>
      <c r="D39" s="9">
        <v>44901</v>
      </c>
      <c r="E39" s="9">
        <v>48554</v>
      </c>
      <c r="F39" s="19">
        <v>8.6499999999999994E-2</v>
      </c>
      <c r="G39" s="6" t="s">
        <v>553</v>
      </c>
      <c r="H39" s="6" t="s">
        <v>328</v>
      </c>
      <c r="I39" s="6">
        <v>290</v>
      </c>
      <c r="J39" s="6">
        <v>290</v>
      </c>
    </row>
    <row r="40" spans="1:10">
      <c r="A40" s="6">
        <v>39</v>
      </c>
      <c r="B40" s="80" t="s">
        <v>40</v>
      </c>
      <c r="C40" s="11" t="s">
        <v>174</v>
      </c>
      <c r="D40" s="9">
        <v>44907</v>
      </c>
      <c r="E40" s="9">
        <v>46003</v>
      </c>
      <c r="F40" s="19">
        <v>8.3000000000000004E-2</v>
      </c>
      <c r="G40" s="6" t="s">
        <v>553</v>
      </c>
      <c r="H40" s="6" t="s">
        <v>328</v>
      </c>
      <c r="I40" s="6">
        <v>605</v>
      </c>
      <c r="J40" s="6">
        <v>605</v>
      </c>
    </row>
    <row r="41" spans="1:10">
      <c r="A41" s="6">
        <v>40</v>
      </c>
      <c r="B41" s="80" t="s">
        <v>40</v>
      </c>
      <c r="C41" s="11" t="s">
        <v>267</v>
      </c>
      <c r="D41" s="9">
        <v>44980</v>
      </c>
      <c r="E41" s="9">
        <v>46108</v>
      </c>
      <c r="F41" s="19">
        <v>8.5000000000000006E-2</v>
      </c>
      <c r="G41" s="6" t="s">
        <v>553</v>
      </c>
      <c r="H41" s="6" t="s">
        <v>328</v>
      </c>
      <c r="I41" s="6">
        <v>602</v>
      </c>
      <c r="J41" s="6">
        <v>602</v>
      </c>
    </row>
    <row r="42" spans="1:10">
      <c r="A42" s="6">
        <v>41</v>
      </c>
      <c r="B42" s="80" t="s">
        <v>40</v>
      </c>
      <c r="C42" s="6" t="s">
        <v>290</v>
      </c>
      <c r="D42" s="9">
        <v>44998</v>
      </c>
      <c r="E42" s="9">
        <v>47403</v>
      </c>
      <c r="F42" s="19">
        <v>0.09</v>
      </c>
      <c r="G42" s="6" t="s">
        <v>553</v>
      </c>
      <c r="H42" s="6" t="s">
        <v>328</v>
      </c>
      <c r="I42" s="6">
        <v>200</v>
      </c>
      <c r="J42" s="6">
        <v>200</v>
      </c>
    </row>
    <row r="43" spans="1:10">
      <c r="A43" s="6">
        <v>42</v>
      </c>
      <c r="B43" s="80" t="s">
        <v>567</v>
      </c>
      <c r="C43" s="6" t="s">
        <v>72</v>
      </c>
      <c r="D43" s="9">
        <v>44833</v>
      </c>
      <c r="E43" s="9">
        <v>47389</v>
      </c>
      <c r="F43" s="6" t="s">
        <v>568</v>
      </c>
      <c r="G43" s="6" t="s">
        <v>569</v>
      </c>
      <c r="H43" s="6" t="s">
        <v>338</v>
      </c>
      <c r="I43" s="6">
        <v>605000000</v>
      </c>
      <c r="J43" s="6">
        <v>605000000</v>
      </c>
    </row>
    <row r="44" spans="1:10">
      <c r="A44" s="6">
        <v>43</v>
      </c>
      <c r="B44" s="80" t="s">
        <v>424</v>
      </c>
      <c r="C44" s="6" t="s">
        <v>106</v>
      </c>
      <c r="D44" s="9">
        <v>44881</v>
      </c>
      <c r="E44" s="9">
        <v>47438</v>
      </c>
      <c r="F44" s="6" t="s">
        <v>425</v>
      </c>
      <c r="G44" s="6" t="s">
        <v>426</v>
      </c>
      <c r="H44" s="6" t="s">
        <v>338</v>
      </c>
      <c r="I44" s="6">
        <v>271000000</v>
      </c>
      <c r="J44" s="6">
        <v>271000000</v>
      </c>
    </row>
    <row r="45" spans="1:10">
      <c r="A45" s="6">
        <v>44</v>
      </c>
      <c r="B45" s="80" t="s">
        <v>424</v>
      </c>
      <c r="C45" s="6" t="s">
        <v>134</v>
      </c>
      <c r="D45" s="9">
        <v>44893</v>
      </c>
      <c r="E45" s="9">
        <v>47450</v>
      </c>
      <c r="F45" s="6" t="s">
        <v>425</v>
      </c>
      <c r="G45" s="6" t="s">
        <v>426</v>
      </c>
      <c r="H45" s="6" t="s">
        <v>338</v>
      </c>
      <c r="I45" s="6">
        <v>559000000</v>
      </c>
      <c r="J45" s="6">
        <v>559000000</v>
      </c>
    </row>
    <row r="46" spans="1:10">
      <c r="A46" s="6">
        <v>45</v>
      </c>
      <c r="B46" s="80" t="s">
        <v>424</v>
      </c>
      <c r="C46" s="6" t="s">
        <v>182</v>
      </c>
      <c r="D46" s="9">
        <v>44911</v>
      </c>
      <c r="E46" s="9">
        <v>45717</v>
      </c>
      <c r="F46" s="6" t="s">
        <v>428</v>
      </c>
      <c r="G46" s="6" t="s">
        <v>427</v>
      </c>
      <c r="H46" s="6" t="s">
        <v>338</v>
      </c>
      <c r="I46" s="6">
        <v>6000000000</v>
      </c>
      <c r="J46" s="6">
        <v>6000000000</v>
      </c>
    </row>
    <row r="47" spans="1:10">
      <c r="A47" s="6">
        <v>46</v>
      </c>
      <c r="B47" s="80" t="s">
        <v>424</v>
      </c>
      <c r="C47" s="6" t="s">
        <v>237</v>
      </c>
      <c r="D47" s="9">
        <v>44956</v>
      </c>
      <c r="E47" s="9">
        <v>47513</v>
      </c>
      <c r="F47" s="6" t="s">
        <v>425</v>
      </c>
      <c r="G47" s="6" t="s">
        <v>426</v>
      </c>
      <c r="H47" s="6" t="s">
        <v>338</v>
      </c>
      <c r="I47" s="6">
        <v>90000000</v>
      </c>
      <c r="J47" s="6">
        <v>90000000</v>
      </c>
    </row>
    <row r="48" spans="1:10">
      <c r="A48" s="6">
        <v>47</v>
      </c>
      <c r="B48" s="80" t="s">
        <v>45</v>
      </c>
      <c r="C48" s="20" t="s">
        <v>570</v>
      </c>
      <c r="D48" s="21">
        <v>44833</v>
      </c>
      <c r="E48" s="21">
        <v>45380</v>
      </c>
      <c r="F48" s="22" t="s">
        <v>571</v>
      </c>
      <c r="G48" s="20" t="s">
        <v>572</v>
      </c>
      <c r="H48" s="20" t="s">
        <v>381</v>
      </c>
      <c r="I48" s="23">
        <v>20</v>
      </c>
      <c r="J48" s="23">
        <v>20</v>
      </c>
    </row>
    <row r="49" spans="1:10">
      <c r="A49" s="6">
        <v>48</v>
      </c>
      <c r="B49" s="80" t="s">
        <v>45</v>
      </c>
      <c r="C49" s="20" t="s">
        <v>279</v>
      </c>
      <c r="D49" s="21">
        <v>44988</v>
      </c>
      <c r="E49" s="21">
        <v>45902</v>
      </c>
      <c r="F49" s="22">
        <v>0.10249999999999999</v>
      </c>
      <c r="G49" s="20" t="s">
        <v>469</v>
      </c>
      <c r="H49" s="20" t="s">
        <v>381</v>
      </c>
      <c r="I49" s="23">
        <v>25</v>
      </c>
      <c r="J49" s="23">
        <v>25</v>
      </c>
    </row>
    <row r="50" spans="1:10">
      <c r="A50" s="6">
        <v>49</v>
      </c>
      <c r="B50" s="80" t="s">
        <v>555</v>
      </c>
      <c r="C50" s="6" t="s">
        <v>324</v>
      </c>
      <c r="D50" s="9">
        <v>45013</v>
      </c>
      <c r="E50" s="9">
        <v>48666</v>
      </c>
      <c r="F50" s="10">
        <v>9.35E-2</v>
      </c>
      <c r="G50" s="6" t="s">
        <v>556</v>
      </c>
      <c r="H50" s="6" t="s">
        <v>557</v>
      </c>
      <c r="I50" s="6">
        <v>3000000000</v>
      </c>
      <c r="J50" s="6">
        <v>3000000000</v>
      </c>
    </row>
    <row r="51" spans="1:10">
      <c r="A51" s="6">
        <v>50</v>
      </c>
      <c r="B51" s="80" t="s">
        <v>59</v>
      </c>
      <c r="C51" s="6" t="s">
        <v>268</v>
      </c>
      <c r="D51" s="9" t="s">
        <v>344</v>
      </c>
      <c r="E51" s="9" t="s">
        <v>345</v>
      </c>
      <c r="F51" s="6" t="s">
        <v>440</v>
      </c>
      <c r="G51" s="6" t="s">
        <v>346</v>
      </c>
      <c r="H51" s="6" t="s">
        <v>328</v>
      </c>
      <c r="I51" s="6">
        <v>3684</v>
      </c>
      <c r="J51" s="6">
        <v>3684</v>
      </c>
    </row>
    <row r="52" spans="1:10">
      <c r="A52" s="6">
        <v>51</v>
      </c>
      <c r="B52" s="80" t="s">
        <v>59</v>
      </c>
      <c r="C52" s="6" t="s">
        <v>291</v>
      </c>
      <c r="D52" s="9" t="s">
        <v>347</v>
      </c>
      <c r="E52" s="9" t="s">
        <v>348</v>
      </c>
      <c r="F52" s="6" t="s">
        <v>441</v>
      </c>
      <c r="G52" s="6" t="s">
        <v>346</v>
      </c>
      <c r="H52" s="6" t="s">
        <v>328</v>
      </c>
      <c r="I52" s="6">
        <v>2355</v>
      </c>
      <c r="J52" s="6">
        <v>2355</v>
      </c>
    </row>
    <row r="53" spans="1:10">
      <c r="A53" s="6">
        <v>52</v>
      </c>
      <c r="B53" s="80" t="s">
        <v>411</v>
      </c>
      <c r="C53" s="7" t="s">
        <v>105</v>
      </c>
      <c r="D53" s="9">
        <v>44880</v>
      </c>
      <c r="E53" s="9">
        <v>48533</v>
      </c>
      <c r="F53" s="18">
        <v>8.3000000000000004E-2</v>
      </c>
      <c r="G53" s="6" t="s">
        <v>339</v>
      </c>
      <c r="H53" s="10" t="s">
        <v>340</v>
      </c>
      <c r="I53" s="6">
        <v>75</v>
      </c>
      <c r="J53" s="6">
        <v>75</v>
      </c>
    </row>
    <row r="54" spans="1:10" ht="30">
      <c r="A54" s="6">
        <v>53</v>
      </c>
      <c r="B54" s="80" t="s">
        <v>411</v>
      </c>
      <c r="C54" s="24" t="s">
        <v>412</v>
      </c>
      <c r="D54" s="9">
        <v>44887</v>
      </c>
      <c r="E54" s="9">
        <v>45744</v>
      </c>
      <c r="F54" s="18">
        <v>6.8000000000000005E-2</v>
      </c>
      <c r="G54" s="6" t="s">
        <v>339</v>
      </c>
      <c r="H54" s="10" t="s">
        <v>340</v>
      </c>
      <c r="I54" s="6">
        <v>250</v>
      </c>
      <c r="J54" s="6">
        <v>250</v>
      </c>
    </row>
    <row r="55" spans="1:10">
      <c r="A55" s="6">
        <v>54</v>
      </c>
      <c r="B55" s="80" t="s">
        <v>411</v>
      </c>
      <c r="C55" s="7" t="s">
        <v>215</v>
      </c>
      <c r="D55" s="9">
        <v>44928</v>
      </c>
      <c r="E55" s="9">
        <v>48579</v>
      </c>
      <c r="F55" s="18">
        <v>8.3000000000000004E-2</v>
      </c>
      <c r="G55" s="6" t="s">
        <v>339</v>
      </c>
      <c r="H55" s="10" t="s">
        <v>340</v>
      </c>
      <c r="I55" s="6">
        <v>50</v>
      </c>
      <c r="J55" s="6">
        <v>50</v>
      </c>
    </row>
    <row r="56" spans="1:10">
      <c r="A56" s="6">
        <v>55</v>
      </c>
      <c r="B56" s="80" t="s">
        <v>411</v>
      </c>
      <c r="C56" s="7" t="s">
        <v>234</v>
      </c>
      <c r="D56" s="9">
        <v>44953</v>
      </c>
      <c r="E56" s="9">
        <v>45373</v>
      </c>
      <c r="F56" s="18">
        <v>8.1000000000000003E-2</v>
      </c>
      <c r="G56" s="6" t="s">
        <v>339</v>
      </c>
      <c r="H56" s="10" t="s">
        <v>340</v>
      </c>
      <c r="I56" s="6">
        <v>250</v>
      </c>
      <c r="J56" s="6">
        <v>250</v>
      </c>
    </row>
    <row r="57" spans="1:10">
      <c r="A57" s="6">
        <v>56</v>
      </c>
      <c r="B57" s="80" t="s">
        <v>411</v>
      </c>
      <c r="C57" s="7" t="s">
        <v>231</v>
      </c>
      <c r="D57" s="9">
        <v>44951</v>
      </c>
      <c r="E57" s="9">
        <v>45681</v>
      </c>
      <c r="F57" s="18">
        <v>0.08</v>
      </c>
      <c r="G57" s="6" t="s">
        <v>415</v>
      </c>
      <c r="H57" s="10" t="s">
        <v>340</v>
      </c>
      <c r="I57" s="6">
        <v>52.5</v>
      </c>
      <c r="J57" s="6">
        <v>52.5</v>
      </c>
    </row>
    <row r="58" spans="1:10">
      <c r="A58" s="6">
        <v>57</v>
      </c>
      <c r="B58" s="80" t="s">
        <v>411</v>
      </c>
      <c r="C58" s="7" t="s">
        <v>318</v>
      </c>
      <c r="D58" s="9">
        <v>45009</v>
      </c>
      <c r="E58" s="9">
        <v>45740</v>
      </c>
      <c r="F58" s="18">
        <v>8.5400000000000004E-2</v>
      </c>
      <c r="G58" s="6" t="s">
        <v>339</v>
      </c>
      <c r="H58" s="10" t="s">
        <v>340</v>
      </c>
      <c r="I58" s="6">
        <v>400</v>
      </c>
      <c r="J58" s="6">
        <v>400</v>
      </c>
    </row>
    <row r="59" spans="1:10">
      <c r="A59" s="6">
        <v>58</v>
      </c>
      <c r="B59" s="80" t="s">
        <v>411</v>
      </c>
      <c r="C59" s="7" t="s">
        <v>317</v>
      </c>
      <c r="D59" s="9">
        <v>45009</v>
      </c>
      <c r="E59" s="9">
        <v>45712</v>
      </c>
      <c r="F59" s="18">
        <v>8.5400000000000004E-2</v>
      </c>
      <c r="G59" s="6" t="s">
        <v>339</v>
      </c>
      <c r="H59" s="10" t="s">
        <v>340</v>
      </c>
      <c r="I59" s="6">
        <v>300</v>
      </c>
      <c r="J59" s="6">
        <v>300</v>
      </c>
    </row>
    <row r="60" spans="1:10">
      <c r="A60" s="6">
        <v>59</v>
      </c>
      <c r="B60" s="80" t="s">
        <v>411</v>
      </c>
      <c r="C60" s="7" t="s">
        <v>192</v>
      </c>
      <c r="D60" s="9">
        <v>44918</v>
      </c>
      <c r="E60" s="9">
        <v>48571</v>
      </c>
      <c r="F60" s="18">
        <v>8.4000000000000005E-2</v>
      </c>
      <c r="G60" s="6" t="s">
        <v>339</v>
      </c>
      <c r="H60" s="10" t="s">
        <v>340</v>
      </c>
      <c r="I60" s="6">
        <v>50</v>
      </c>
      <c r="J60" s="6">
        <v>50</v>
      </c>
    </row>
    <row r="61" spans="1:10">
      <c r="A61" s="6">
        <v>60</v>
      </c>
      <c r="B61" s="80" t="s">
        <v>411</v>
      </c>
      <c r="C61" s="7" t="s">
        <v>183</v>
      </c>
      <c r="D61" s="9">
        <v>44911</v>
      </c>
      <c r="E61" s="9">
        <v>46007</v>
      </c>
      <c r="F61" s="18">
        <v>8.2000000000000003E-2</v>
      </c>
      <c r="G61" s="6" t="s">
        <v>331</v>
      </c>
      <c r="H61" s="10" t="s">
        <v>340</v>
      </c>
      <c r="I61" s="6">
        <v>103</v>
      </c>
      <c r="J61" s="6">
        <v>103</v>
      </c>
    </row>
    <row r="62" spans="1:10">
      <c r="A62" s="6">
        <v>61</v>
      </c>
      <c r="B62" s="80" t="s">
        <v>411</v>
      </c>
      <c r="C62" s="7" t="s">
        <v>562</v>
      </c>
      <c r="D62" s="9">
        <v>44973</v>
      </c>
      <c r="E62" s="9">
        <v>45373</v>
      </c>
      <c r="F62" s="18">
        <v>8.1000000000000003E-2</v>
      </c>
      <c r="G62" s="6" t="s">
        <v>339</v>
      </c>
      <c r="H62" s="10" t="s">
        <v>340</v>
      </c>
      <c r="I62" s="6">
        <v>400</v>
      </c>
      <c r="J62" s="6">
        <v>400</v>
      </c>
    </row>
    <row r="63" spans="1:10">
      <c r="A63" s="6">
        <v>62</v>
      </c>
      <c r="B63" s="80" t="s">
        <v>411</v>
      </c>
      <c r="C63" s="7" t="s">
        <v>561</v>
      </c>
      <c r="D63" s="9">
        <v>44991</v>
      </c>
      <c r="E63" s="9">
        <v>48533</v>
      </c>
      <c r="F63" s="18">
        <v>8.3000000000000004E-2</v>
      </c>
      <c r="G63" s="6" t="s">
        <v>339</v>
      </c>
      <c r="H63" s="10" t="s">
        <v>340</v>
      </c>
      <c r="I63" s="6">
        <v>50</v>
      </c>
      <c r="J63" s="6">
        <v>50</v>
      </c>
    </row>
    <row r="64" spans="1:10">
      <c r="A64" s="6">
        <v>63</v>
      </c>
      <c r="B64" s="80" t="s">
        <v>411</v>
      </c>
      <c r="C64" s="7" t="s">
        <v>560</v>
      </c>
      <c r="D64" s="9">
        <v>45014</v>
      </c>
      <c r="E64" s="9">
        <v>48571</v>
      </c>
      <c r="F64" s="18">
        <v>8.4000000000000005E-2</v>
      </c>
      <c r="G64" s="6" t="s">
        <v>339</v>
      </c>
      <c r="H64" s="10" t="s">
        <v>340</v>
      </c>
      <c r="I64" s="6">
        <v>100</v>
      </c>
      <c r="J64" s="6">
        <v>100</v>
      </c>
    </row>
    <row r="65" spans="1:10">
      <c r="A65" s="6">
        <v>64</v>
      </c>
      <c r="B65" s="80" t="s">
        <v>411</v>
      </c>
      <c r="C65" s="7" t="s">
        <v>319</v>
      </c>
      <c r="D65" s="9">
        <v>45009</v>
      </c>
      <c r="E65" s="9">
        <v>45707</v>
      </c>
      <c r="F65" s="18">
        <v>8.5400000000000004E-2</v>
      </c>
      <c r="G65" s="6" t="s">
        <v>339</v>
      </c>
      <c r="H65" s="10" t="s">
        <v>340</v>
      </c>
      <c r="I65" s="6">
        <v>300</v>
      </c>
      <c r="J65" s="6">
        <v>300</v>
      </c>
    </row>
    <row r="66" spans="1:10">
      <c r="A66" s="6">
        <v>65</v>
      </c>
      <c r="B66" s="80" t="s">
        <v>413</v>
      </c>
      <c r="C66" s="6" t="s">
        <v>148</v>
      </c>
      <c r="D66" s="25">
        <v>44897</v>
      </c>
      <c r="E66" s="25">
        <v>45737</v>
      </c>
      <c r="F66" s="26">
        <v>8.4000000000000005E-2</v>
      </c>
      <c r="G66" s="6" t="s">
        <v>339</v>
      </c>
      <c r="H66" s="6" t="s">
        <v>328</v>
      </c>
      <c r="I66" s="6">
        <v>350</v>
      </c>
      <c r="J66" s="6">
        <v>350</v>
      </c>
    </row>
    <row r="67" spans="1:10">
      <c r="A67" s="6">
        <v>66</v>
      </c>
      <c r="B67" s="80" t="s">
        <v>413</v>
      </c>
      <c r="C67" s="6" t="s">
        <v>199</v>
      </c>
      <c r="D67" s="25">
        <v>44922</v>
      </c>
      <c r="E67" s="25">
        <v>45744</v>
      </c>
      <c r="F67" s="26">
        <v>8.3000000000000004E-2</v>
      </c>
      <c r="G67" s="6" t="s">
        <v>339</v>
      </c>
      <c r="H67" s="6" t="s">
        <v>328</v>
      </c>
      <c r="I67" s="6">
        <v>75</v>
      </c>
      <c r="J67" s="6">
        <v>75</v>
      </c>
    </row>
    <row r="68" spans="1:10">
      <c r="A68" s="6">
        <v>67</v>
      </c>
      <c r="B68" s="80" t="s">
        <v>413</v>
      </c>
      <c r="C68" s="6" t="s">
        <v>200</v>
      </c>
      <c r="D68" s="25">
        <v>44922</v>
      </c>
      <c r="E68" s="25">
        <v>46017</v>
      </c>
      <c r="F68" s="26">
        <v>8.4000000000000005E-2</v>
      </c>
      <c r="G68" s="6" t="s">
        <v>339</v>
      </c>
      <c r="H68" s="6" t="s">
        <v>328</v>
      </c>
      <c r="I68" s="6">
        <v>100</v>
      </c>
      <c r="J68" s="6">
        <v>100</v>
      </c>
    </row>
    <row r="69" spans="1:10">
      <c r="A69" s="6">
        <v>68</v>
      </c>
      <c r="B69" s="80" t="s">
        <v>413</v>
      </c>
      <c r="C69" s="6" t="s">
        <v>245</v>
      </c>
      <c r="D69" s="25">
        <v>44966</v>
      </c>
      <c r="E69" s="25">
        <v>46062</v>
      </c>
      <c r="F69" s="26" t="s">
        <v>486</v>
      </c>
      <c r="G69" s="6" t="s">
        <v>339</v>
      </c>
      <c r="H69" s="6" t="s">
        <v>328</v>
      </c>
      <c r="I69" s="6">
        <v>75</v>
      </c>
      <c r="J69" s="6">
        <v>75</v>
      </c>
    </row>
    <row r="70" spans="1:10">
      <c r="A70" s="6">
        <v>69</v>
      </c>
      <c r="B70" s="80" t="s">
        <v>413</v>
      </c>
      <c r="C70" s="6" t="s">
        <v>99</v>
      </c>
      <c r="D70" s="27">
        <v>44872</v>
      </c>
      <c r="E70" s="27">
        <v>45968</v>
      </c>
      <c r="F70" s="26">
        <v>8.2000000000000003E-2</v>
      </c>
      <c r="G70" s="6" t="s">
        <v>339</v>
      </c>
      <c r="H70" s="6" t="s">
        <v>328</v>
      </c>
      <c r="I70" s="6">
        <v>11.7</v>
      </c>
      <c r="J70" s="6">
        <v>11.7</v>
      </c>
    </row>
    <row r="71" spans="1:10">
      <c r="A71" s="6">
        <v>70</v>
      </c>
      <c r="B71" s="80" t="s">
        <v>139</v>
      </c>
      <c r="C71" s="6" t="s">
        <v>187</v>
      </c>
      <c r="D71" s="9" t="s">
        <v>397</v>
      </c>
      <c r="E71" s="9" t="s">
        <v>398</v>
      </c>
      <c r="F71" s="6">
        <v>7.3400000000000007E-2</v>
      </c>
      <c r="G71" s="6" t="s">
        <v>333</v>
      </c>
      <c r="H71" s="6" t="s">
        <v>399</v>
      </c>
      <c r="I71" s="6">
        <v>1575</v>
      </c>
      <c r="J71" s="6">
        <v>1575</v>
      </c>
    </row>
    <row r="72" spans="1:10">
      <c r="A72" s="6">
        <v>71</v>
      </c>
      <c r="B72" s="80" t="s">
        <v>273</v>
      </c>
      <c r="C72" s="6" t="s">
        <v>241</v>
      </c>
      <c r="D72" s="9">
        <v>44951</v>
      </c>
      <c r="E72" s="9">
        <v>46142</v>
      </c>
      <c r="F72" s="10" t="s">
        <v>480</v>
      </c>
      <c r="G72" s="6" t="s">
        <v>481</v>
      </c>
      <c r="H72" s="6" t="s">
        <v>328</v>
      </c>
      <c r="I72" s="6">
        <v>200</v>
      </c>
      <c r="J72" s="6">
        <v>200</v>
      </c>
    </row>
    <row r="73" spans="1:10">
      <c r="A73" s="6">
        <v>72</v>
      </c>
      <c r="B73" s="80" t="s">
        <v>51</v>
      </c>
      <c r="C73" s="6" t="s">
        <v>304</v>
      </c>
      <c r="D73" s="9" t="s">
        <v>433</v>
      </c>
      <c r="E73" s="9" t="s">
        <v>434</v>
      </c>
      <c r="F73" s="10">
        <v>8.3000000000000004E-2</v>
      </c>
      <c r="G73" s="6" t="s">
        <v>333</v>
      </c>
      <c r="H73" s="6" t="s">
        <v>328</v>
      </c>
      <c r="I73" s="6" t="s">
        <v>435</v>
      </c>
      <c r="J73" s="6" t="s">
        <v>435</v>
      </c>
    </row>
    <row r="74" spans="1:10">
      <c r="A74" s="6">
        <v>73</v>
      </c>
      <c r="B74" s="80" t="s">
        <v>51</v>
      </c>
      <c r="C74" s="6" t="s">
        <v>305</v>
      </c>
      <c r="D74" s="9" t="s">
        <v>433</v>
      </c>
      <c r="E74" s="9" t="s">
        <v>436</v>
      </c>
      <c r="F74" s="10">
        <v>8.3500000000000005E-2</v>
      </c>
      <c r="G74" s="6" t="s">
        <v>333</v>
      </c>
      <c r="H74" s="6" t="s">
        <v>328</v>
      </c>
      <c r="I74" s="6" t="s">
        <v>437</v>
      </c>
      <c r="J74" s="6" t="s">
        <v>437</v>
      </c>
    </row>
    <row r="75" spans="1:10">
      <c r="A75" s="6">
        <v>74</v>
      </c>
      <c r="B75" s="80" t="s">
        <v>35</v>
      </c>
      <c r="C75" s="11" t="s">
        <v>144</v>
      </c>
      <c r="D75" s="12" t="s">
        <v>460</v>
      </c>
      <c r="E75" s="12" t="s">
        <v>461</v>
      </c>
      <c r="F75" s="13">
        <v>7.6300000000000007E-2</v>
      </c>
      <c r="G75" s="6" t="s">
        <v>333</v>
      </c>
      <c r="H75" s="6" t="s">
        <v>459</v>
      </c>
      <c r="I75" s="28">
        <v>1000</v>
      </c>
      <c r="J75" s="28">
        <v>1000</v>
      </c>
    </row>
    <row r="76" spans="1:10">
      <c r="A76" s="6">
        <v>75</v>
      </c>
      <c r="B76" s="80" t="s">
        <v>208</v>
      </c>
      <c r="C76" s="11" t="s">
        <v>216</v>
      </c>
      <c r="D76" s="9" t="s">
        <v>470</v>
      </c>
      <c r="E76" s="9" t="s">
        <v>471</v>
      </c>
      <c r="F76" s="29">
        <v>0.11</v>
      </c>
      <c r="G76" s="6" t="s">
        <v>365</v>
      </c>
      <c r="H76" s="30" t="s">
        <v>459</v>
      </c>
      <c r="I76" s="6">
        <v>19.8</v>
      </c>
      <c r="J76" s="6">
        <v>16.260000000000002</v>
      </c>
    </row>
    <row r="77" spans="1:10">
      <c r="A77" s="6">
        <v>76</v>
      </c>
      <c r="B77" s="80" t="s">
        <v>4</v>
      </c>
      <c r="C77" s="6" t="s">
        <v>149</v>
      </c>
      <c r="D77" s="12">
        <v>44897</v>
      </c>
      <c r="E77" s="12">
        <v>48550</v>
      </c>
      <c r="F77" s="13">
        <v>7.8600000000000003E-2</v>
      </c>
      <c r="G77" s="11" t="s">
        <v>332</v>
      </c>
      <c r="H77" s="11" t="s">
        <v>328</v>
      </c>
      <c r="I77" s="11" t="s">
        <v>478</v>
      </c>
      <c r="J77" s="11" t="s">
        <v>478</v>
      </c>
    </row>
    <row r="78" spans="1:10">
      <c r="A78" s="6">
        <v>77</v>
      </c>
      <c r="B78" s="80" t="s">
        <v>4</v>
      </c>
      <c r="C78" s="11" t="s">
        <v>179</v>
      </c>
      <c r="D78" s="12">
        <v>44911</v>
      </c>
      <c r="E78" s="12">
        <v>48564</v>
      </c>
      <c r="F78" s="13">
        <v>7.8399999999999997E-2</v>
      </c>
      <c r="G78" s="11" t="s">
        <v>332</v>
      </c>
      <c r="H78" s="11" t="s">
        <v>328</v>
      </c>
      <c r="I78" s="11" t="s">
        <v>479</v>
      </c>
      <c r="J78" s="11" t="s">
        <v>479</v>
      </c>
    </row>
    <row r="79" spans="1:10">
      <c r="A79" s="6">
        <v>78</v>
      </c>
      <c r="B79" s="80" t="s">
        <v>5</v>
      </c>
      <c r="C79" s="6" t="s">
        <v>84</v>
      </c>
      <c r="D79" s="9">
        <v>44855</v>
      </c>
      <c r="E79" s="9">
        <v>11983</v>
      </c>
      <c r="F79" s="10">
        <v>8.6499999999999994E-2</v>
      </c>
      <c r="G79" s="6" t="s">
        <v>382</v>
      </c>
      <c r="H79" s="6" t="s">
        <v>381</v>
      </c>
      <c r="I79" s="6" t="s">
        <v>522</v>
      </c>
      <c r="J79" s="6" t="s">
        <v>522</v>
      </c>
    </row>
    <row r="80" spans="1:10">
      <c r="A80" s="6">
        <v>79</v>
      </c>
      <c r="B80" s="80" t="s">
        <v>5</v>
      </c>
      <c r="C80" s="6" t="s">
        <v>123</v>
      </c>
      <c r="D80" s="9">
        <v>44887</v>
      </c>
      <c r="E80" s="9">
        <v>45618</v>
      </c>
      <c r="F80" s="10">
        <v>8.4400000000000003E-2</v>
      </c>
      <c r="G80" s="6" t="s">
        <v>382</v>
      </c>
      <c r="H80" s="6" t="s">
        <v>381</v>
      </c>
      <c r="I80" s="6" t="s">
        <v>523</v>
      </c>
      <c r="J80" s="6" t="s">
        <v>523</v>
      </c>
    </row>
    <row r="81" spans="1:10">
      <c r="A81" s="6">
        <v>80</v>
      </c>
      <c r="B81" s="80" t="s">
        <v>5</v>
      </c>
      <c r="C81" s="6" t="s">
        <v>122</v>
      </c>
      <c r="D81" s="9">
        <v>44887</v>
      </c>
      <c r="E81" s="9">
        <v>45646</v>
      </c>
      <c r="F81" s="6" t="s">
        <v>520</v>
      </c>
      <c r="G81" s="6" t="s">
        <v>331</v>
      </c>
      <c r="H81" s="6" t="s">
        <v>381</v>
      </c>
      <c r="I81" s="6" t="s">
        <v>524</v>
      </c>
      <c r="J81" s="6" t="s">
        <v>524</v>
      </c>
    </row>
    <row r="82" spans="1:10">
      <c r="A82" s="6">
        <v>81</v>
      </c>
      <c r="B82" s="80" t="s">
        <v>5</v>
      </c>
      <c r="C82" s="6" t="s">
        <v>145</v>
      </c>
      <c r="D82" s="9">
        <v>44896</v>
      </c>
      <c r="E82" s="9">
        <v>12024</v>
      </c>
      <c r="F82" s="10">
        <v>8.6499999999999994E-2</v>
      </c>
      <c r="G82" s="6" t="s">
        <v>382</v>
      </c>
      <c r="H82" s="6" t="s">
        <v>381</v>
      </c>
      <c r="I82" s="6" t="s">
        <v>525</v>
      </c>
      <c r="J82" s="6" t="s">
        <v>525</v>
      </c>
    </row>
    <row r="83" spans="1:10">
      <c r="A83" s="6">
        <v>82</v>
      </c>
      <c r="B83" s="80" t="s">
        <v>5</v>
      </c>
      <c r="C83" s="6" t="s">
        <v>168</v>
      </c>
      <c r="D83" s="9">
        <v>44908</v>
      </c>
      <c r="E83" s="9">
        <v>45517</v>
      </c>
      <c r="F83" s="6" t="s">
        <v>521</v>
      </c>
      <c r="G83" s="6" t="s">
        <v>331</v>
      </c>
      <c r="H83" s="6" t="s">
        <v>381</v>
      </c>
      <c r="I83" s="6" t="s">
        <v>526</v>
      </c>
      <c r="J83" s="6" t="s">
        <v>526</v>
      </c>
    </row>
    <row r="84" spans="1:10">
      <c r="A84" s="6">
        <v>83</v>
      </c>
      <c r="B84" s="80" t="s">
        <v>5</v>
      </c>
      <c r="C84" s="6" t="s">
        <v>213</v>
      </c>
      <c r="D84" s="9">
        <v>44925</v>
      </c>
      <c r="E84" s="9">
        <v>45656</v>
      </c>
      <c r="F84" s="10">
        <v>8.2500000000000004E-2</v>
      </c>
      <c r="G84" s="6" t="s">
        <v>382</v>
      </c>
      <c r="H84" s="6" t="s">
        <v>381</v>
      </c>
      <c r="I84" s="6" t="s">
        <v>527</v>
      </c>
      <c r="J84" s="6" t="s">
        <v>527</v>
      </c>
    </row>
    <row r="85" spans="1:10">
      <c r="A85" s="6">
        <v>84</v>
      </c>
      <c r="B85" s="80" t="s">
        <v>5</v>
      </c>
      <c r="C85" s="6" t="s">
        <v>201</v>
      </c>
      <c r="D85" s="9">
        <v>43461</v>
      </c>
      <c r="E85" s="9">
        <v>47114</v>
      </c>
      <c r="F85" s="10">
        <v>9.5500000000000002E-2</v>
      </c>
      <c r="G85" s="6" t="s">
        <v>573</v>
      </c>
      <c r="H85" s="6" t="s">
        <v>381</v>
      </c>
      <c r="I85" s="6">
        <f>2500*10^6</f>
        <v>2500000000</v>
      </c>
      <c r="J85" s="6">
        <f>2500*10^6</f>
        <v>2500000000</v>
      </c>
    </row>
    <row r="86" spans="1:10">
      <c r="A86" s="6">
        <v>85</v>
      </c>
      <c r="B86" s="80" t="s">
        <v>33</v>
      </c>
      <c r="C86" s="16" t="s">
        <v>128</v>
      </c>
      <c r="D86" s="9">
        <v>44890</v>
      </c>
      <c r="E86" s="9">
        <v>48543</v>
      </c>
      <c r="F86" s="32">
        <v>8.7499999999999994E-2</v>
      </c>
      <c r="G86" s="7" t="s">
        <v>483</v>
      </c>
      <c r="H86" s="6" t="s">
        <v>459</v>
      </c>
      <c r="I86" s="33">
        <v>250000000</v>
      </c>
      <c r="J86" s="33">
        <v>250000000</v>
      </c>
    </row>
    <row r="87" spans="1:10">
      <c r="A87" s="6">
        <v>86</v>
      </c>
      <c r="B87" s="80" t="s">
        <v>33</v>
      </c>
      <c r="C87" s="16" t="s">
        <v>247</v>
      </c>
      <c r="D87" s="9">
        <v>44972</v>
      </c>
      <c r="E87" s="9">
        <v>48625</v>
      </c>
      <c r="F87" s="32">
        <v>8.5000000000000006E-2</v>
      </c>
      <c r="G87" s="7" t="s">
        <v>484</v>
      </c>
      <c r="H87" s="6" t="s">
        <v>459</v>
      </c>
      <c r="I87" s="33">
        <v>250000000</v>
      </c>
      <c r="J87" s="33">
        <v>250000000</v>
      </c>
    </row>
    <row r="88" spans="1:10">
      <c r="A88" s="6">
        <v>87</v>
      </c>
      <c r="B88" s="80" t="s">
        <v>563</v>
      </c>
      <c r="C88" s="7" t="s">
        <v>222</v>
      </c>
      <c r="D88" s="9">
        <v>44944</v>
      </c>
      <c r="E88" s="9">
        <v>45369</v>
      </c>
      <c r="F88" s="18">
        <v>7.5999999999999998E-2</v>
      </c>
      <c r="G88" s="6" t="s">
        <v>564</v>
      </c>
      <c r="H88" s="10" t="s">
        <v>340</v>
      </c>
      <c r="I88" s="6">
        <v>700</v>
      </c>
      <c r="J88" s="6">
        <v>700</v>
      </c>
    </row>
    <row r="89" spans="1:10">
      <c r="A89" s="6">
        <v>88</v>
      </c>
      <c r="B89" s="80" t="s">
        <v>36</v>
      </c>
      <c r="C89" s="6" t="s">
        <v>97</v>
      </c>
      <c r="D89" s="9">
        <v>44869</v>
      </c>
      <c r="E89" s="9">
        <v>46695</v>
      </c>
      <c r="F89" s="10">
        <v>7.6399999999999996E-2</v>
      </c>
      <c r="G89" s="6" t="s">
        <v>332</v>
      </c>
      <c r="H89" s="6" t="s">
        <v>360</v>
      </c>
      <c r="I89" s="6" t="s">
        <v>455</v>
      </c>
      <c r="J89" s="6" t="s">
        <v>455</v>
      </c>
    </row>
    <row r="90" spans="1:10">
      <c r="A90" s="6">
        <v>89</v>
      </c>
      <c r="B90" s="80" t="s">
        <v>36</v>
      </c>
      <c r="C90" s="6" t="s">
        <v>176</v>
      </c>
      <c r="D90" s="9">
        <v>44910</v>
      </c>
      <c r="E90" s="9">
        <v>48684</v>
      </c>
      <c r="F90" s="10">
        <v>7.5399999999999995E-2</v>
      </c>
      <c r="G90" s="6" t="s">
        <v>332</v>
      </c>
      <c r="H90" s="6" t="s">
        <v>360</v>
      </c>
      <c r="I90" s="6" t="s">
        <v>456</v>
      </c>
      <c r="J90" s="6" t="s">
        <v>456</v>
      </c>
    </row>
    <row r="91" spans="1:10">
      <c r="A91" s="6">
        <v>90</v>
      </c>
      <c r="B91" s="80" t="s">
        <v>36</v>
      </c>
      <c r="C91" s="6" t="s">
        <v>278</v>
      </c>
      <c r="D91" s="9">
        <v>44987</v>
      </c>
      <c r="E91" s="9">
        <v>46814</v>
      </c>
      <c r="F91" s="10">
        <v>7.7399999999999997E-2</v>
      </c>
      <c r="G91" s="6" t="s">
        <v>332</v>
      </c>
      <c r="H91" s="6" t="s">
        <v>360</v>
      </c>
      <c r="I91" s="6" t="s">
        <v>457</v>
      </c>
      <c r="J91" s="6" t="s">
        <v>457</v>
      </c>
    </row>
    <row r="92" spans="1:10">
      <c r="A92" s="6">
        <v>91</v>
      </c>
      <c r="B92" s="80" t="s">
        <v>6</v>
      </c>
      <c r="C92" s="6" t="s">
        <v>76</v>
      </c>
      <c r="D92" s="9">
        <v>44846</v>
      </c>
      <c r="E92" s="9">
        <v>11974</v>
      </c>
      <c r="F92" s="10">
        <v>8.0699999999999994E-2</v>
      </c>
      <c r="G92" s="6" t="s">
        <v>332</v>
      </c>
      <c r="H92" s="6" t="s">
        <v>360</v>
      </c>
      <c r="I92" s="31">
        <v>6653.4</v>
      </c>
      <c r="J92" s="31">
        <v>6653.4</v>
      </c>
    </row>
    <row r="93" spans="1:10">
      <c r="A93" s="6">
        <v>92</v>
      </c>
      <c r="B93" s="80" t="s">
        <v>6</v>
      </c>
      <c r="C93" s="6" t="s">
        <v>113</v>
      </c>
      <c r="D93" s="9">
        <v>44883</v>
      </c>
      <c r="E93" s="9">
        <v>45979</v>
      </c>
      <c r="F93" s="10">
        <v>7.6999999999999999E-2</v>
      </c>
      <c r="G93" s="6" t="s">
        <v>332</v>
      </c>
      <c r="H93" s="6" t="s">
        <v>360</v>
      </c>
      <c r="I93" s="31">
        <v>4001</v>
      </c>
      <c r="J93" s="31">
        <v>4001</v>
      </c>
    </row>
    <row r="94" spans="1:10">
      <c r="A94" s="6">
        <v>93</v>
      </c>
      <c r="B94" s="80" t="s">
        <v>6</v>
      </c>
      <c r="C94" s="6" t="s">
        <v>125</v>
      </c>
      <c r="D94" s="9">
        <v>44889</v>
      </c>
      <c r="E94" s="9">
        <v>12017</v>
      </c>
      <c r="F94" s="10">
        <v>7.7899999999999997E-2</v>
      </c>
      <c r="G94" s="6" t="s">
        <v>332</v>
      </c>
      <c r="H94" s="6" t="s">
        <v>360</v>
      </c>
      <c r="I94" s="31">
        <v>1900</v>
      </c>
      <c r="J94" s="31">
        <v>1900</v>
      </c>
    </row>
    <row r="95" spans="1:10">
      <c r="A95" s="6">
        <v>94</v>
      </c>
      <c r="B95" s="80" t="s">
        <v>6</v>
      </c>
      <c r="C95" s="6" t="s">
        <v>235</v>
      </c>
      <c r="D95" s="9">
        <v>44953</v>
      </c>
      <c r="E95" s="9">
        <v>12081</v>
      </c>
      <c r="F95" s="10">
        <v>7.6899999999999996E-2</v>
      </c>
      <c r="G95" s="6" t="s">
        <v>332</v>
      </c>
      <c r="H95" s="6" t="s">
        <v>593</v>
      </c>
      <c r="I95" s="31">
        <v>3000</v>
      </c>
      <c r="J95" s="31">
        <v>3000</v>
      </c>
    </row>
    <row r="96" spans="1:10">
      <c r="A96" s="6">
        <v>95</v>
      </c>
      <c r="B96" s="80" t="s">
        <v>6</v>
      </c>
      <c r="C96" s="6" t="s">
        <v>248</v>
      </c>
      <c r="D96" s="9">
        <v>44974</v>
      </c>
      <c r="E96" s="9">
        <v>12102</v>
      </c>
      <c r="F96" s="10">
        <v>7.9699999999999993E-2</v>
      </c>
      <c r="G96" s="6" t="s">
        <v>332</v>
      </c>
      <c r="H96" s="6" t="s">
        <v>360</v>
      </c>
      <c r="I96" s="31">
        <v>25000</v>
      </c>
      <c r="J96" s="31">
        <v>25000</v>
      </c>
    </row>
    <row r="97" spans="1:10">
      <c r="A97" s="6">
        <v>96</v>
      </c>
      <c r="B97" s="80" t="s">
        <v>6</v>
      </c>
      <c r="C97" s="6" t="s">
        <v>93</v>
      </c>
      <c r="D97" s="9">
        <v>43405</v>
      </c>
      <c r="E97" s="9">
        <v>47058</v>
      </c>
      <c r="F97" s="10">
        <v>0.09</v>
      </c>
      <c r="G97" s="6" t="s">
        <v>332</v>
      </c>
      <c r="H97" s="6" t="s">
        <v>360</v>
      </c>
      <c r="I97" s="31">
        <v>1235</v>
      </c>
      <c r="J97" s="31">
        <v>1235</v>
      </c>
    </row>
    <row r="98" spans="1:10">
      <c r="A98" s="6">
        <v>97</v>
      </c>
      <c r="B98" s="80" t="s">
        <v>7</v>
      </c>
      <c r="C98" s="6" t="s">
        <v>169</v>
      </c>
      <c r="D98" s="9">
        <v>44907</v>
      </c>
      <c r="E98" s="9">
        <v>47464</v>
      </c>
      <c r="F98" s="10">
        <v>7.6300000000000007E-2</v>
      </c>
      <c r="G98" s="11" t="s">
        <v>339</v>
      </c>
      <c r="H98" s="6" t="s">
        <v>360</v>
      </c>
      <c r="I98" s="6">
        <v>5000</v>
      </c>
      <c r="J98" s="6">
        <v>5000</v>
      </c>
    </row>
    <row r="99" spans="1:10">
      <c r="A99" s="6">
        <v>98</v>
      </c>
      <c r="B99" s="80" t="s">
        <v>34</v>
      </c>
      <c r="C99" s="6" t="s">
        <v>150</v>
      </c>
      <c r="D99" s="9">
        <v>44896</v>
      </c>
      <c r="E99" s="9">
        <v>48549</v>
      </c>
      <c r="F99" s="26">
        <v>8.6999999999999993</v>
      </c>
      <c r="G99" s="6" t="s">
        <v>472</v>
      </c>
      <c r="H99" s="6" t="s">
        <v>594</v>
      </c>
      <c r="I99" s="34">
        <v>15000000000</v>
      </c>
      <c r="J99" s="34">
        <v>15000000000</v>
      </c>
    </row>
    <row r="100" spans="1:10">
      <c r="A100" s="6">
        <v>99</v>
      </c>
      <c r="B100" s="80" t="s">
        <v>48</v>
      </c>
      <c r="C100" s="35" t="s">
        <v>202</v>
      </c>
      <c r="D100" s="36">
        <v>45016</v>
      </c>
      <c r="E100" s="36">
        <v>48575</v>
      </c>
      <c r="F100" s="37">
        <v>9.4500000000000001E-2</v>
      </c>
      <c r="G100" s="38" t="s">
        <v>332</v>
      </c>
      <c r="H100" s="38" t="s">
        <v>330</v>
      </c>
      <c r="I100" s="39">
        <v>30</v>
      </c>
      <c r="J100" s="39">
        <v>30</v>
      </c>
    </row>
    <row r="101" spans="1:10">
      <c r="A101" s="6">
        <v>100</v>
      </c>
      <c r="B101" s="80" t="s">
        <v>48</v>
      </c>
      <c r="C101" s="38" t="s">
        <v>92</v>
      </c>
      <c r="D101" s="40">
        <v>44866</v>
      </c>
      <c r="E101" s="40">
        <v>48519</v>
      </c>
      <c r="F101" s="41">
        <v>9.4500000000000001E-2</v>
      </c>
      <c r="G101" s="38" t="s">
        <v>332</v>
      </c>
      <c r="H101" s="38" t="s">
        <v>330</v>
      </c>
      <c r="I101" s="39">
        <v>550</v>
      </c>
      <c r="J101" s="39">
        <v>550</v>
      </c>
    </row>
    <row r="102" spans="1:10">
      <c r="A102" s="6">
        <v>101</v>
      </c>
      <c r="B102" s="80" t="s">
        <v>48</v>
      </c>
      <c r="C102" s="38" t="s">
        <v>64</v>
      </c>
      <c r="D102" s="40">
        <v>44869</v>
      </c>
      <c r="E102" s="40">
        <v>11896</v>
      </c>
      <c r="F102" s="37">
        <v>9.6500000000000002E-2</v>
      </c>
      <c r="G102" s="38" t="s">
        <v>332</v>
      </c>
      <c r="H102" s="38" t="s">
        <v>330</v>
      </c>
      <c r="I102" s="39">
        <v>30</v>
      </c>
      <c r="J102" s="39">
        <v>30</v>
      </c>
    </row>
    <row r="103" spans="1:10">
      <c r="A103" s="6">
        <v>102</v>
      </c>
      <c r="B103" s="80" t="s">
        <v>48</v>
      </c>
      <c r="C103" s="38" t="s">
        <v>140</v>
      </c>
      <c r="D103" s="40">
        <v>44890</v>
      </c>
      <c r="E103" s="40">
        <v>45498</v>
      </c>
      <c r="F103" s="37" t="s">
        <v>482</v>
      </c>
      <c r="G103" s="38" t="s">
        <v>466</v>
      </c>
      <c r="H103" s="38" t="s">
        <v>330</v>
      </c>
      <c r="I103" s="39">
        <v>26</v>
      </c>
      <c r="J103" s="39">
        <v>26</v>
      </c>
    </row>
    <row r="104" spans="1:10">
      <c r="A104" s="6">
        <v>103</v>
      </c>
      <c r="B104" s="80" t="s">
        <v>500</v>
      </c>
      <c r="C104" s="6" t="s">
        <v>129</v>
      </c>
      <c r="D104" s="9">
        <v>44890</v>
      </c>
      <c r="E104" s="9">
        <v>46716</v>
      </c>
      <c r="F104" s="10">
        <v>7.4399999999999994E-2</v>
      </c>
      <c r="G104" s="6" t="s">
        <v>332</v>
      </c>
      <c r="H104" s="6" t="s">
        <v>330</v>
      </c>
      <c r="I104" s="6">
        <v>2500</v>
      </c>
      <c r="J104" s="6">
        <v>2500</v>
      </c>
    </row>
    <row r="105" spans="1:10">
      <c r="A105" s="6">
        <v>104</v>
      </c>
      <c r="B105" s="80" t="s">
        <v>46</v>
      </c>
      <c r="C105" s="6" t="s">
        <v>77</v>
      </c>
      <c r="D105" s="8">
        <v>44845</v>
      </c>
      <c r="E105" s="8">
        <v>48498</v>
      </c>
      <c r="F105" s="7">
        <v>7.69</v>
      </c>
      <c r="G105" s="8" t="s">
        <v>332</v>
      </c>
      <c r="H105" s="6" t="s">
        <v>328</v>
      </c>
      <c r="I105" s="42">
        <v>2500</v>
      </c>
      <c r="J105" s="42">
        <v>2500</v>
      </c>
    </row>
    <row r="106" spans="1:10">
      <c r="A106" s="6">
        <v>105</v>
      </c>
      <c r="B106" s="80" t="s">
        <v>46</v>
      </c>
      <c r="C106" s="6" t="s">
        <v>135</v>
      </c>
      <c r="D106" s="8">
        <v>44893</v>
      </c>
      <c r="E106" s="8">
        <v>50372</v>
      </c>
      <c r="F106" s="7">
        <v>7.64</v>
      </c>
      <c r="G106" s="8" t="s">
        <v>332</v>
      </c>
      <c r="H106" s="6" t="s">
        <v>328</v>
      </c>
      <c r="I106" s="42">
        <v>3955.2</v>
      </c>
      <c r="J106" s="42">
        <v>3955.2</v>
      </c>
    </row>
    <row r="107" spans="1:10">
      <c r="A107" s="6">
        <v>106</v>
      </c>
      <c r="B107" s="80" t="s">
        <v>46</v>
      </c>
      <c r="C107" s="6" t="s">
        <v>184</v>
      </c>
      <c r="D107" s="8">
        <v>44911</v>
      </c>
      <c r="E107" s="8">
        <v>48684</v>
      </c>
      <c r="F107" s="7">
        <v>7.47</v>
      </c>
      <c r="G107" s="8" t="s">
        <v>332</v>
      </c>
      <c r="H107" s="6" t="s">
        <v>328</v>
      </c>
      <c r="I107" s="42">
        <v>500</v>
      </c>
      <c r="J107" s="42">
        <v>500</v>
      </c>
    </row>
    <row r="108" spans="1:10">
      <c r="A108" s="6">
        <v>107</v>
      </c>
      <c r="B108" s="80" t="s">
        <v>46</v>
      </c>
      <c r="C108" s="6" t="s">
        <v>214</v>
      </c>
      <c r="D108" s="8">
        <v>44925</v>
      </c>
      <c r="E108" s="8">
        <v>48578</v>
      </c>
      <c r="F108" s="7">
        <v>7.65</v>
      </c>
      <c r="G108" s="8" t="s">
        <v>332</v>
      </c>
      <c r="H108" s="6" t="s">
        <v>328</v>
      </c>
      <c r="I108" s="42">
        <v>2510.5</v>
      </c>
      <c r="J108" s="42">
        <v>2510.5</v>
      </c>
    </row>
    <row r="109" spans="1:10">
      <c r="A109" s="6">
        <v>108</v>
      </c>
      <c r="B109" s="80" t="s">
        <v>46</v>
      </c>
      <c r="C109" s="6" t="s">
        <v>223</v>
      </c>
      <c r="D109" s="8">
        <v>44944</v>
      </c>
      <c r="E109" s="8">
        <v>46130</v>
      </c>
      <c r="F109" s="7">
        <v>7.4</v>
      </c>
      <c r="G109" s="8" t="s">
        <v>332</v>
      </c>
      <c r="H109" s="6" t="s">
        <v>328</v>
      </c>
      <c r="I109" s="42">
        <v>2500</v>
      </c>
      <c r="J109" s="42">
        <v>2500</v>
      </c>
    </row>
    <row r="110" spans="1:10">
      <c r="A110" s="6">
        <v>109</v>
      </c>
      <c r="B110" s="80" t="s">
        <v>46</v>
      </c>
      <c r="C110" s="6" t="s">
        <v>224</v>
      </c>
      <c r="D110" s="8">
        <v>44944</v>
      </c>
      <c r="E110" s="8">
        <v>48687</v>
      </c>
      <c r="F110" s="7">
        <v>7.65</v>
      </c>
      <c r="G110" s="8" t="s">
        <v>332</v>
      </c>
      <c r="H110" s="6" t="s">
        <v>328</v>
      </c>
      <c r="I110" s="42">
        <v>2500</v>
      </c>
      <c r="J110" s="42">
        <v>2500</v>
      </c>
    </row>
    <row r="111" spans="1:10">
      <c r="A111" s="6">
        <v>110</v>
      </c>
      <c r="B111" s="80" t="s">
        <v>46</v>
      </c>
      <c r="C111" s="6" t="s">
        <v>276</v>
      </c>
      <c r="D111" s="8">
        <v>44985</v>
      </c>
      <c r="E111" s="8">
        <v>48684</v>
      </c>
      <c r="F111" s="7">
        <v>7.75</v>
      </c>
      <c r="G111" s="8" t="s">
        <v>332</v>
      </c>
      <c r="H111" s="6" t="s">
        <v>328</v>
      </c>
      <c r="I111" s="42">
        <v>2443</v>
      </c>
      <c r="J111" s="42">
        <v>2443</v>
      </c>
    </row>
    <row r="112" spans="1:10">
      <c r="A112" s="6">
        <v>111</v>
      </c>
      <c r="B112" s="80" t="s">
        <v>46</v>
      </c>
      <c r="C112" s="6" t="s">
        <v>299</v>
      </c>
      <c r="D112" s="8">
        <v>45002</v>
      </c>
      <c r="E112" s="8">
        <v>46127</v>
      </c>
      <c r="F112" s="7">
        <v>7.51</v>
      </c>
      <c r="G112" s="8" t="s">
        <v>332</v>
      </c>
      <c r="H112" s="6" t="s">
        <v>328</v>
      </c>
      <c r="I112" s="42">
        <v>1825</v>
      </c>
      <c r="J112" s="42">
        <v>1825</v>
      </c>
    </row>
    <row r="113" spans="1:10">
      <c r="A113" s="6">
        <v>112</v>
      </c>
      <c r="B113" s="80" t="s">
        <v>46</v>
      </c>
      <c r="C113" s="6" t="s">
        <v>300</v>
      </c>
      <c r="D113" s="8">
        <v>45002</v>
      </c>
      <c r="E113" s="8">
        <v>50510</v>
      </c>
      <c r="F113" s="7">
        <v>7.74</v>
      </c>
      <c r="G113" s="8" t="s">
        <v>332</v>
      </c>
      <c r="H113" s="6" t="s">
        <v>328</v>
      </c>
      <c r="I113" s="42">
        <v>2825</v>
      </c>
      <c r="J113" s="42">
        <v>2825</v>
      </c>
    </row>
    <row r="114" spans="1:10">
      <c r="A114" s="6">
        <v>113</v>
      </c>
      <c r="B114" s="80" t="s">
        <v>383</v>
      </c>
      <c r="C114" s="10" t="s">
        <v>236</v>
      </c>
      <c r="D114" s="9">
        <v>44953</v>
      </c>
      <c r="E114" s="9">
        <v>48606</v>
      </c>
      <c r="F114" s="10">
        <v>7.9399999999999998E-2</v>
      </c>
      <c r="G114" s="43" t="s">
        <v>332</v>
      </c>
      <c r="H114" s="6" t="s">
        <v>328</v>
      </c>
      <c r="I114" s="44">
        <v>15000000000</v>
      </c>
      <c r="J114" s="44">
        <v>15000000000</v>
      </c>
    </row>
    <row r="115" spans="1:10">
      <c r="A115" s="6">
        <v>114</v>
      </c>
      <c r="B115" s="80" t="s">
        <v>464</v>
      </c>
      <c r="C115" s="10" t="s">
        <v>160</v>
      </c>
      <c r="D115" s="9">
        <v>44902</v>
      </c>
      <c r="E115" s="9">
        <v>48555</v>
      </c>
      <c r="F115" s="10">
        <v>7.7899999999999997E-2</v>
      </c>
      <c r="G115" s="43" t="s">
        <v>332</v>
      </c>
      <c r="H115" s="6" t="s">
        <v>328</v>
      </c>
      <c r="I115" s="44">
        <v>5150000000</v>
      </c>
      <c r="J115" s="44">
        <v>5150000000</v>
      </c>
    </row>
    <row r="116" spans="1:10">
      <c r="A116" s="6">
        <v>115</v>
      </c>
      <c r="B116" s="80" t="s">
        <v>137</v>
      </c>
      <c r="C116" s="11" t="s">
        <v>164</v>
      </c>
      <c r="D116" s="12" t="s">
        <v>492</v>
      </c>
      <c r="E116" s="12" t="s">
        <v>493</v>
      </c>
      <c r="F116" s="13">
        <v>8.2000000000000003E-2</v>
      </c>
      <c r="G116" s="11" t="s">
        <v>494</v>
      </c>
      <c r="H116" s="11" t="s">
        <v>342</v>
      </c>
      <c r="I116" s="11" t="s">
        <v>495</v>
      </c>
      <c r="J116" s="11" t="s">
        <v>495</v>
      </c>
    </row>
    <row r="117" spans="1:10">
      <c r="A117" s="6">
        <v>116</v>
      </c>
      <c r="B117" s="80" t="s">
        <v>137</v>
      </c>
      <c r="C117" s="11" t="s">
        <v>163</v>
      </c>
      <c r="D117" s="12" t="s">
        <v>496</v>
      </c>
      <c r="E117" s="12" t="s">
        <v>497</v>
      </c>
      <c r="F117" s="13">
        <v>8.2000000000000003E-2</v>
      </c>
      <c r="G117" s="11" t="s">
        <v>494</v>
      </c>
      <c r="H117" s="11" t="s">
        <v>342</v>
      </c>
      <c r="I117" s="11" t="s">
        <v>498</v>
      </c>
      <c r="J117" s="11" t="s">
        <v>498</v>
      </c>
    </row>
    <row r="118" spans="1:10">
      <c r="A118" s="6">
        <v>117</v>
      </c>
      <c r="B118" s="80" t="s">
        <v>137</v>
      </c>
      <c r="C118" s="11" t="s">
        <v>162</v>
      </c>
      <c r="D118" s="12" t="s">
        <v>492</v>
      </c>
      <c r="E118" s="12" t="s">
        <v>574</v>
      </c>
      <c r="F118" s="13">
        <v>2.0819999999999999</v>
      </c>
      <c r="G118" s="11" t="s">
        <v>494</v>
      </c>
      <c r="H118" s="11" t="s">
        <v>342</v>
      </c>
      <c r="I118" s="11" t="s">
        <v>498</v>
      </c>
      <c r="J118" s="11" t="s">
        <v>498</v>
      </c>
    </row>
    <row r="119" spans="1:10">
      <c r="A119" s="6">
        <v>118</v>
      </c>
      <c r="B119" s="80" t="s">
        <v>210</v>
      </c>
      <c r="C119" s="6" t="s">
        <v>232</v>
      </c>
      <c r="D119" s="9">
        <v>44951</v>
      </c>
      <c r="E119" s="9">
        <v>46411</v>
      </c>
      <c r="F119" s="29">
        <v>0.14000000000000001</v>
      </c>
      <c r="G119" s="6" t="s">
        <v>343</v>
      </c>
      <c r="H119" s="6" t="s">
        <v>328</v>
      </c>
      <c r="I119" s="6">
        <v>297.5</v>
      </c>
      <c r="J119" s="6">
        <v>297.5</v>
      </c>
    </row>
    <row r="120" spans="1:10">
      <c r="A120" s="6">
        <v>119</v>
      </c>
      <c r="B120" s="80" t="s">
        <v>8</v>
      </c>
      <c r="C120" s="6" t="s">
        <v>151</v>
      </c>
      <c r="D120" s="9">
        <v>44896</v>
      </c>
      <c r="E120" s="9">
        <v>47453</v>
      </c>
      <c r="F120" s="31">
        <v>7.63</v>
      </c>
      <c r="G120" s="11" t="s">
        <v>333</v>
      </c>
      <c r="H120" s="11" t="s">
        <v>330</v>
      </c>
      <c r="I120" s="45">
        <v>1500</v>
      </c>
      <c r="J120" s="45">
        <v>1500</v>
      </c>
    </row>
    <row r="121" spans="1:10">
      <c r="A121" s="6">
        <v>120</v>
      </c>
      <c r="B121" s="80" t="s">
        <v>8</v>
      </c>
      <c r="C121" s="6" t="s">
        <v>306</v>
      </c>
      <c r="D121" s="9">
        <v>45005</v>
      </c>
      <c r="E121" s="9">
        <v>47562</v>
      </c>
      <c r="F121" s="31">
        <v>7.85</v>
      </c>
      <c r="G121" s="11" t="s">
        <v>333</v>
      </c>
      <c r="H121" s="11" t="s">
        <v>330</v>
      </c>
      <c r="I121" s="45">
        <v>300</v>
      </c>
      <c r="J121" s="45">
        <v>300</v>
      </c>
    </row>
    <row r="122" spans="1:10">
      <c r="A122" s="6">
        <v>121</v>
      </c>
      <c r="B122" s="80" t="s">
        <v>9</v>
      </c>
      <c r="C122" s="6" t="s">
        <v>80</v>
      </c>
      <c r="D122" s="9">
        <v>44853</v>
      </c>
      <c r="E122" s="9">
        <v>45961</v>
      </c>
      <c r="F122" s="10">
        <v>7.9500000000000001E-2</v>
      </c>
      <c r="G122" s="6" t="s">
        <v>501</v>
      </c>
      <c r="H122" s="6" t="s">
        <v>328</v>
      </c>
      <c r="I122" s="6">
        <v>5000000000</v>
      </c>
      <c r="J122" s="6">
        <v>5000000000</v>
      </c>
    </row>
    <row r="123" spans="1:10">
      <c r="A123" s="6">
        <v>122</v>
      </c>
      <c r="B123" s="80" t="s">
        <v>9</v>
      </c>
      <c r="C123" s="6" t="s">
        <v>102</v>
      </c>
      <c r="D123" s="9">
        <v>44874</v>
      </c>
      <c r="E123" s="9">
        <v>45971</v>
      </c>
      <c r="F123" s="10" t="s">
        <v>502</v>
      </c>
      <c r="G123" s="6" t="s">
        <v>503</v>
      </c>
      <c r="H123" s="6" t="s">
        <v>328</v>
      </c>
      <c r="I123" s="6">
        <v>1710000000</v>
      </c>
      <c r="J123" s="6">
        <v>1710000000</v>
      </c>
    </row>
    <row r="124" spans="1:10">
      <c r="A124" s="6">
        <v>123</v>
      </c>
      <c r="B124" s="80" t="s">
        <v>9</v>
      </c>
      <c r="C124" s="6" t="s">
        <v>110</v>
      </c>
      <c r="D124" s="9">
        <v>44882</v>
      </c>
      <c r="E124" s="9">
        <v>45727</v>
      </c>
      <c r="F124" s="10" t="s">
        <v>504</v>
      </c>
      <c r="G124" s="6" t="s">
        <v>503</v>
      </c>
      <c r="H124" s="6" t="s">
        <v>328</v>
      </c>
      <c r="I124" s="6">
        <v>650000000</v>
      </c>
      <c r="J124" s="6">
        <v>650000000</v>
      </c>
    </row>
    <row r="125" spans="1:10">
      <c r="A125" s="6">
        <v>124</v>
      </c>
      <c r="B125" s="80" t="s">
        <v>9</v>
      </c>
      <c r="C125" s="6" t="s">
        <v>126</v>
      </c>
      <c r="D125" s="9">
        <v>44889</v>
      </c>
      <c r="E125" s="9">
        <v>45653</v>
      </c>
      <c r="F125" s="10" t="s">
        <v>505</v>
      </c>
      <c r="G125" s="6" t="s">
        <v>503</v>
      </c>
      <c r="H125" s="6" t="s">
        <v>328</v>
      </c>
      <c r="I125" s="6">
        <v>1595000000</v>
      </c>
      <c r="J125" s="6">
        <v>1595000000</v>
      </c>
    </row>
    <row r="126" spans="1:10">
      <c r="A126" s="6">
        <v>125</v>
      </c>
      <c r="B126" s="80" t="s">
        <v>9</v>
      </c>
      <c r="C126" s="6" t="s">
        <v>126</v>
      </c>
      <c r="D126" s="9">
        <v>44902</v>
      </c>
      <c r="E126" s="9">
        <v>45653</v>
      </c>
      <c r="F126" s="10" t="s">
        <v>505</v>
      </c>
      <c r="G126" s="6" t="s">
        <v>503</v>
      </c>
      <c r="H126" s="6" t="s">
        <v>328</v>
      </c>
      <c r="I126" s="6">
        <v>1040000000</v>
      </c>
      <c r="J126" s="6">
        <v>1040000000</v>
      </c>
    </row>
    <row r="127" spans="1:10">
      <c r="A127" s="6">
        <v>126</v>
      </c>
      <c r="B127" s="80" t="s">
        <v>9</v>
      </c>
      <c r="C127" s="6" t="s">
        <v>161</v>
      </c>
      <c r="D127" s="9">
        <v>44902</v>
      </c>
      <c r="E127" s="9">
        <v>46063</v>
      </c>
      <c r="F127" s="10" t="s">
        <v>506</v>
      </c>
      <c r="G127" s="6" t="s">
        <v>503</v>
      </c>
      <c r="H127" s="6" t="s">
        <v>328</v>
      </c>
      <c r="I127" s="6">
        <v>3000000000</v>
      </c>
      <c r="J127" s="6">
        <v>3000000000</v>
      </c>
    </row>
    <row r="128" spans="1:10">
      <c r="A128" s="6">
        <v>127</v>
      </c>
      <c r="B128" s="80" t="s">
        <v>9</v>
      </c>
      <c r="C128" s="6" t="s">
        <v>188</v>
      </c>
      <c r="D128" s="9">
        <v>44915</v>
      </c>
      <c r="E128" s="9">
        <v>45828</v>
      </c>
      <c r="F128" s="10" t="s">
        <v>505</v>
      </c>
      <c r="G128" s="6" t="s">
        <v>503</v>
      </c>
      <c r="H128" s="6" t="s">
        <v>328</v>
      </c>
      <c r="I128" s="6">
        <v>1710000000</v>
      </c>
      <c r="J128" s="6">
        <v>1710000000</v>
      </c>
    </row>
    <row r="129" spans="1:10">
      <c r="A129" s="6">
        <v>128</v>
      </c>
      <c r="B129" s="80" t="s">
        <v>9</v>
      </c>
      <c r="C129" s="6" t="s">
        <v>206</v>
      </c>
      <c r="D129" s="9">
        <v>44924</v>
      </c>
      <c r="E129" s="9">
        <v>46080</v>
      </c>
      <c r="F129" s="10">
        <v>7.9500000000000001E-2</v>
      </c>
      <c r="G129" s="6" t="s">
        <v>501</v>
      </c>
      <c r="H129" s="6" t="s">
        <v>328</v>
      </c>
      <c r="I129" s="6">
        <v>8855000000</v>
      </c>
      <c r="J129" s="6">
        <v>8855000000</v>
      </c>
    </row>
    <row r="130" spans="1:10">
      <c r="A130" s="6">
        <v>129</v>
      </c>
      <c r="B130" s="80" t="s">
        <v>9</v>
      </c>
      <c r="C130" s="6" t="s">
        <v>217</v>
      </c>
      <c r="D130" s="9">
        <v>44932</v>
      </c>
      <c r="E130" s="9">
        <v>45737</v>
      </c>
      <c r="F130" s="10" t="s">
        <v>507</v>
      </c>
      <c r="G130" s="6" t="s">
        <v>503</v>
      </c>
      <c r="H130" s="6" t="s">
        <v>328</v>
      </c>
      <c r="I130" s="6">
        <v>720000000</v>
      </c>
      <c r="J130" s="6">
        <v>720000000</v>
      </c>
    </row>
    <row r="131" spans="1:10">
      <c r="A131" s="6">
        <v>130</v>
      </c>
      <c r="B131" s="80" t="s">
        <v>9</v>
      </c>
      <c r="C131" s="6" t="s">
        <v>161</v>
      </c>
      <c r="D131" s="9">
        <v>44950</v>
      </c>
      <c r="E131" s="9">
        <v>46063</v>
      </c>
      <c r="F131" s="10" t="s">
        <v>506</v>
      </c>
      <c r="G131" s="6" t="s">
        <v>503</v>
      </c>
      <c r="H131" s="6" t="s">
        <v>328</v>
      </c>
      <c r="I131" s="6">
        <v>200000000</v>
      </c>
      <c r="J131" s="6">
        <v>200000000</v>
      </c>
    </row>
    <row r="132" spans="1:10">
      <c r="A132" s="6">
        <v>131</v>
      </c>
      <c r="B132" s="80" t="s">
        <v>9</v>
      </c>
      <c r="C132" s="6" t="s">
        <v>246</v>
      </c>
      <c r="D132" s="9">
        <v>44971</v>
      </c>
      <c r="E132" s="9">
        <v>48624</v>
      </c>
      <c r="F132" s="10">
        <v>8.0500000000000002E-2</v>
      </c>
      <c r="G132" s="6" t="s">
        <v>508</v>
      </c>
      <c r="H132" s="6" t="s">
        <v>328</v>
      </c>
      <c r="I132" s="6">
        <v>2750000000</v>
      </c>
      <c r="J132" s="6">
        <v>2750000000</v>
      </c>
    </row>
    <row r="133" spans="1:10">
      <c r="A133" s="6">
        <v>132</v>
      </c>
      <c r="B133" s="80" t="s">
        <v>9</v>
      </c>
      <c r="C133" s="6" t="s">
        <v>277</v>
      </c>
      <c r="D133" s="9">
        <v>44986</v>
      </c>
      <c r="E133" s="9">
        <v>46813</v>
      </c>
      <c r="F133" s="10">
        <v>8.1500000000000003E-2</v>
      </c>
      <c r="G133" s="6" t="s">
        <v>508</v>
      </c>
      <c r="H133" s="6" t="s">
        <v>328</v>
      </c>
      <c r="I133" s="6">
        <v>3425000000</v>
      </c>
      <c r="J133" s="6">
        <v>3425000000</v>
      </c>
    </row>
    <row r="134" spans="1:10">
      <c r="A134" s="6">
        <v>133</v>
      </c>
      <c r="B134" s="80" t="s">
        <v>9</v>
      </c>
      <c r="C134" s="6" t="s">
        <v>277</v>
      </c>
      <c r="D134" s="9">
        <v>45016</v>
      </c>
      <c r="E134" s="9">
        <v>46813</v>
      </c>
      <c r="F134" s="10">
        <v>8.1500000000000003E-2</v>
      </c>
      <c r="G134" s="6" t="s">
        <v>508</v>
      </c>
      <c r="H134" s="6" t="s">
        <v>328</v>
      </c>
      <c r="I134" s="6">
        <v>2800000000</v>
      </c>
      <c r="J134" s="6">
        <v>2800000000</v>
      </c>
    </row>
    <row r="135" spans="1:10">
      <c r="A135" s="6">
        <v>134</v>
      </c>
      <c r="B135" s="80" t="s">
        <v>9</v>
      </c>
      <c r="C135" s="6" t="s">
        <v>576</v>
      </c>
      <c r="D135" s="9">
        <v>45016</v>
      </c>
      <c r="E135" s="9">
        <v>46111</v>
      </c>
      <c r="F135" s="10">
        <v>8.3299999999999999E-2</v>
      </c>
      <c r="G135" s="6" t="s">
        <v>508</v>
      </c>
      <c r="H135" s="6" t="s">
        <v>328</v>
      </c>
      <c r="I135" s="6">
        <v>1500000000</v>
      </c>
      <c r="J135" s="6">
        <v>1500000000</v>
      </c>
    </row>
    <row r="136" spans="1:10">
      <c r="A136" s="6">
        <v>135</v>
      </c>
      <c r="B136" s="80" t="s">
        <v>10</v>
      </c>
      <c r="C136" s="6" t="s">
        <v>322</v>
      </c>
      <c r="D136" s="9">
        <v>45013</v>
      </c>
      <c r="E136" s="9">
        <v>46871</v>
      </c>
      <c r="F136" s="46">
        <v>7.7249999999999999E-2</v>
      </c>
      <c r="G136" s="6" t="s">
        <v>339</v>
      </c>
      <c r="H136" s="6" t="s">
        <v>330</v>
      </c>
      <c r="I136" s="6">
        <v>2000</v>
      </c>
      <c r="J136" s="6">
        <v>2000</v>
      </c>
    </row>
    <row r="137" spans="1:10">
      <c r="A137" s="6">
        <v>136</v>
      </c>
      <c r="B137" s="80" t="s">
        <v>11</v>
      </c>
      <c r="C137" s="6" t="s">
        <v>356</v>
      </c>
      <c r="D137" s="9">
        <v>45001</v>
      </c>
      <c r="E137" s="9">
        <v>45989</v>
      </c>
      <c r="F137" s="47" t="s">
        <v>357</v>
      </c>
      <c r="G137" s="6" t="s">
        <v>575</v>
      </c>
      <c r="H137" s="6" t="s">
        <v>330</v>
      </c>
      <c r="I137" s="6">
        <v>8550000000</v>
      </c>
      <c r="J137" s="6">
        <v>8550000000</v>
      </c>
    </row>
    <row r="138" spans="1:10">
      <c r="A138" s="6">
        <v>137</v>
      </c>
      <c r="B138" s="80" t="s">
        <v>11</v>
      </c>
      <c r="C138" s="6" t="s">
        <v>114</v>
      </c>
      <c r="D138" s="9">
        <v>44883</v>
      </c>
      <c r="E138" s="9">
        <v>48536</v>
      </c>
      <c r="F138" s="47">
        <v>7.8200000000000006E-2</v>
      </c>
      <c r="G138" s="6" t="s">
        <v>427</v>
      </c>
      <c r="H138" s="6" t="s">
        <v>330</v>
      </c>
      <c r="I138" s="6">
        <v>15000000000</v>
      </c>
      <c r="J138" s="6">
        <f t="shared" ref="J138:J153" si="0">I138</f>
        <v>15000000000</v>
      </c>
    </row>
    <row r="139" spans="1:10">
      <c r="A139" s="6">
        <v>138</v>
      </c>
      <c r="B139" s="80" t="s">
        <v>11</v>
      </c>
      <c r="C139" s="6" t="s">
        <v>141</v>
      </c>
      <c r="D139" s="9">
        <v>44894</v>
      </c>
      <c r="E139" s="9">
        <v>46065</v>
      </c>
      <c r="F139" s="47">
        <v>7.7201000000000006E-2</v>
      </c>
      <c r="G139" s="6" t="s">
        <v>427</v>
      </c>
      <c r="H139" s="6" t="s">
        <v>330</v>
      </c>
      <c r="I139" s="6">
        <v>11755000000</v>
      </c>
      <c r="J139" s="6">
        <f t="shared" si="0"/>
        <v>11755000000</v>
      </c>
    </row>
    <row r="140" spans="1:10">
      <c r="A140" s="6">
        <v>139</v>
      </c>
      <c r="B140" s="80" t="s">
        <v>11</v>
      </c>
      <c r="C140" s="6" t="s">
        <v>28</v>
      </c>
      <c r="D140" s="9">
        <v>44901</v>
      </c>
      <c r="E140" s="9">
        <v>46714</v>
      </c>
      <c r="F140" s="47" t="s">
        <v>349</v>
      </c>
      <c r="G140" s="6" t="s">
        <v>427</v>
      </c>
      <c r="H140" s="6" t="s">
        <v>330</v>
      </c>
      <c r="I140" s="6">
        <v>25000000000</v>
      </c>
      <c r="J140" s="6">
        <f t="shared" si="0"/>
        <v>25000000000</v>
      </c>
    </row>
    <row r="141" spans="1:10">
      <c r="A141" s="6">
        <v>140</v>
      </c>
      <c r="B141" s="80" t="s">
        <v>11</v>
      </c>
      <c r="C141" s="6" t="s">
        <v>350</v>
      </c>
      <c r="D141" s="9">
        <v>44908</v>
      </c>
      <c r="E141" s="9">
        <v>46065</v>
      </c>
      <c r="F141" s="47" t="s">
        <v>351</v>
      </c>
      <c r="G141" s="6" t="s">
        <v>427</v>
      </c>
      <c r="H141" s="6" t="s">
        <v>330</v>
      </c>
      <c r="I141" s="6">
        <v>5710000000</v>
      </c>
      <c r="J141" s="6">
        <f t="shared" si="0"/>
        <v>5710000000</v>
      </c>
    </row>
    <row r="142" spans="1:10">
      <c r="A142" s="6">
        <v>141</v>
      </c>
      <c r="B142" s="80" t="s">
        <v>11</v>
      </c>
      <c r="C142" s="6" t="s">
        <v>350</v>
      </c>
      <c r="D142" s="9">
        <v>44911</v>
      </c>
      <c r="E142" s="9">
        <v>46065</v>
      </c>
      <c r="F142" s="47" t="s">
        <v>352</v>
      </c>
      <c r="G142" s="6" t="s">
        <v>427</v>
      </c>
      <c r="H142" s="6" t="s">
        <v>330</v>
      </c>
      <c r="I142" s="6">
        <v>5000000000</v>
      </c>
      <c r="J142" s="6">
        <f t="shared" si="0"/>
        <v>5000000000</v>
      </c>
    </row>
    <row r="143" spans="1:10">
      <c r="A143" s="6">
        <v>142</v>
      </c>
      <c r="B143" s="80" t="s">
        <v>11</v>
      </c>
      <c r="C143" s="6" t="s">
        <v>353</v>
      </c>
      <c r="D143" s="9">
        <v>44911</v>
      </c>
      <c r="E143" s="9">
        <v>48536</v>
      </c>
      <c r="F143" s="47" t="s">
        <v>354</v>
      </c>
      <c r="G143" s="6" t="s">
        <v>427</v>
      </c>
      <c r="H143" s="6" t="s">
        <v>330</v>
      </c>
      <c r="I143" s="6">
        <v>3000000000</v>
      </c>
      <c r="J143" s="6">
        <f t="shared" si="0"/>
        <v>3000000000</v>
      </c>
    </row>
    <row r="144" spans="1:10">
      <c r="A144" s="6">
        <v>143</v>
      </c>
      <c r="B144" s="80" t="s">
        <v>11</v>
      </c>
      <c r="C144" s="6" t="s">
        <v>189</v>
      </c>
      <c r="D144" s="9">
        <v>44917</v>
      </c>
      <c r="E144" s="9">
        <v>46743</v>
      </c>
      <c r="F144" s="47">
        <v>7.8E-2</v>
      </c>
      <c r="G144" s="6" t="s">
        <v>427</v>
      </c>
      <c r="H144" s="6" t="s">
        <v>330</v>
      </c>
      <c r="I144" s="6">
        <v>5000000000</v>
      </c>
      <c r="J144" s="6">
        <f t="shared" si="0"/>
        <v>5000000000</v>
      </c>
    </row>
    <row r="145" spans="1:10">
      <c r="A145" s="6">
        <v>144</v>
      </c>
      <c r="B145" s="80" t="s">
        <v>11</v>
      </c>
      <c r="C145" s="6" t="s">
        <v>207</v>
      </c>
      <c r="D145" s="9">
        <v>44923</v>
      </c>
      <c r="E145" s="9">
        <v>45989</v>
      </c>
      <c r="F145" s="47">
        <v>7.8200000000000006E-2</v>
      </c>
      <c r="G145" s="6" t="s">
        <v>427</v>
      </c>
      <c r="H145" s="6" t="s">
        <v>330</v>
      </c>
      <c r="I145" s="6">
        <v>6250000000</v>
      </c>
      <c r="J145" s="6">
        <f t="shared" si="0"/>
        <v>6250000000</v>
      </c>
    </row>
    <row r="146" spans="1:10">
      <c r="A146" s="6">
        <v>145</v>
      </c>
      <c r="B146" s="80" t="s">
        <v>11</v>
      </c>
      <c r="C146" s="6" t="s">
        <v>242</v>
      </c>
      <c r="D146" s="9">
        <v>44965</v>
      </c>
      <c r="E146" s="9">
        <v>46036</v>
      </c>
      <c r="F146" s="47">
        <v>7.8200000000000006E-2</v>
      </c>
      <c r="G146" s="6" t="s">
        <v>427</v>
      </c>
      <c r="H146" s="6" t="s">
        <v>330</v>
      </c>
      <c r="I146" s="6">
        <v>8000000000</v>
      </c>
      <c r="J146" s="6">
        <f t="shared" si="0"/>
        <v>8000000000</v>
      </c>
    </row>
    <row r="147" spans="1:10">
      <c r="A147" s="6">
        <v>146</v>
      </c>
      <c r="B147" s="80" t="s">
        <v>11</v>
      </c>
      <c r="C147" s="6" t="s">
        <v>262</v>
      </c>
      <c r="D147" s="9">
        <v>44978</v>
      </c>
      <c r="E147" s="9">
        <v>48631</v>
      </c>
      <c r="F147" s="47">
        <v>7.9500000000000001E-2</v>
      </c>
      <c r="G147" s="6" t="s">
        <v>427</v>
      </c>
      <c r="H147" s="6" t="s">
        <v>330</v>
      </c>
      <c r="I147" s="6">
        <v>11500000000</v>
      </c>
      <c r="J147" s="6">
        <f t="shared" si="0"/>
        <v>11500000000</v>
      </c>
    </row>
    <row r="148" spans="1:10" ht="15" customHeight="1">
      <c r="A148" s="6">
        <v>147</v>
      </c>
      <c r="B148" s="80" t="s">
        <v>11</v>
      </c>
      <c r="C148" s="6" t="s">
        <v>282</v>
      </c>
      <c r="D148" s="9">
        <v>44994</v>
      </c>
      <c r="E148" s="9">
        <v>46106</v>
      </c>
      <c r="F148" s="47">
        <v>8.1432000000000004E-2</v>
      </c>
      <c r="G148" s="6" t="s">
        <v>427</v>
      </c>
      <c r="H148" s="6" t="s">
        <v>330</v>
      </c>
      <c r="I148" s="6">
        <v>3030000000</v>
      </c>
      <c r="J148" s="6">
        <f t="shared" si="0"/>
        <v>3030000000</v>
      </c>
    </row>
    <row r="149" spans="1:10" ht="15" customHeight="1">
      <c r="A149" s="6">
        <v>148</v>
      </c>
      <c r="B149" s="80" t="s">
        <v>11</v>
      </c>
      <c r="C149" s="6" t="s">
        <v>29</v>
      </c>
      <c r="D149" s="9">
        <v>45001</v>
      </c>
      <c r="E149" s="9">
        <v>46781</v>
      </c>
      <c r="F149" s="47" t="s">
        <v>355</v>
      </c>
      <c r="G149" s="6" t="s">
        <v>427</v>
      </c>
      <c r="H149" s="6" t="s">
        <v>330</v>
      </c>
      <c r="I149" s="6">
        <v>20110000000</v>
      </c>
      <c r="J149" s="6">
        <f t="shared" si="0"/>
        <v>20110000000</v>
      </c>
    </row>
    <row r="150" spans="1:10" ht="15" customHeight="1">
      <c r="A150" s="6">
        <v>149</v>
      </c>
      <c r="B150" s="80" t="s">
        <v>11</v>
      </c>
      <c r="C150" s="6" t="s">
        <v>356</v>
      </c>
      <c r="D150" s="9">
        <v>45001</v>
      </c>
      <c r="E150" s="9">
        <v>45989</v>
      </c>
      <c r="F150" s="47" t="s">
        <v>357</v>
      </c>
      <c r="G150" s="6" t="s">
        <v>427</v>
      </c>
      <c r="H150" s="6" t="s">
        <v>330</v>
      </c>
      <c r="I150" s="6">
        <v>8550000000</v>
      </c>
      <c r="J150" s="6">
        <f t="shared" si="0"/>
        <v>8550000000</v>
      </c>
    </row>
    <row r="151" spans="1:10" ht="15" customHeight="1">
      <c r="A151" s="6">
        <v>150</v>
      </c>
      <c r="B151" s="80" t="s">
        <v>11</v>
      </c>
      <c r="C151" s="6" t="s">
        <v>313</v>
      </c>
      <c r="D151" s="9">
        <v>45008</v>
      </c>
      <c r="E151" s="9">
        <v>48661</v>
      </c>
      <c r="F151" s="47">
        <v>8.0250000000000002E-2</v>
      </c>
      <c r="G151" s="6" t="s">
        <v>427</v>
      </c>
      <c r="H151" s="6" t="s">
        <v>330</v>
      </c>
      <c r="I151" s="6">
        <v>10550000000</v>
      </c>
      <c r="J151" s="6">
        <f t="shared" si="0"/>
        <v>10550000000</v>
      </c>
    </row>
    <row r="152" spans="1:10" ht="15" customHeight="1">
      <c r="A152" s="6">
        <v>151</v>
      </c>
      <c r="B152" s="80" t="s">
        <v>11</v>
      </c>
      <c r="C152" s="6" t="s">
        <v>358</v>
      </c>
      <c r="D152" s="9">
        <v>45016</v>
      </c>
      <c r="E152" s="9">
        <v>48661</v>
      </c>
      <c r="F152" s="47" t="s">
        <v>359</v>
      </c>
      <c r="G152" s="6" t="s">
        <v>427</v>
      </c>
      <c r="H152" s="6" t="s">
        <v>330</v>
      </c>
      <c r="I152" s="6">
        <v>3000000000</v>
      </c>
      <c r="J152" s="6">
        <f t="shared" si="0"/>
        <v>3000000000</v>
      </c>
    </row>
    <row r="153" spans="1:10" ht="15" customHeight="1">
      <c r="A153" s="6">
        <v>152</v>
      </c>
      <c r="B153" s="80" t="s">
        <v>11</v>
      </c>
      <c r="C153" s="6" t="s">
        <v>409</v>
      </c>
      <c r="D153" s="9">
        <v>45016</v>
      </c>
      <c r="E153" s="9">
        <v>46106</v>
      </c>
      <c r="F153" s="47" t="s">
        <v>355</v>
      </c>
      <c r="G153" s="6" t="s">
        <v>427</v>
      </c>
      <c r="H153" s="6" t="s">
        <v>330</v>
      </c>
      <c r="I153" s="6">
        <v>4500000000</v>
      </c>
      <c r="J153" s="6">
        <f t="shared" si="0"/>
        <v>4500000000</v>
      </c>
    </row>
    <row r="154" spans="1:10" ht="15" customHeight="1">
      <c r="A154" s="6">
        <v>153</v>
      </c>
      <c r="B154" s="80" t="s">
        <v>274</v>
      </c>
      <c r="C154" s="48" t="s">
        <v>269</v>
      </c>
      <c r="D154" s="49" t="s">
        <v>366</v>
      </c>
      <c r="E154" s="49" t="s">
        <v>367</v>
      </c>
      <c r="F154" s="48" t="s">
        <v>450</v>
      </c>
      <c r="G154" s="48" t="s">
        <v>332</v>
      </c>
      <c r="H154" s="48" t="s">
        <v>328</v>
      </c>
      <c r="I154" s="48">
        <v>150</v>
      </c>
      <c r="J154" s="6">
        <v>150</v>
      </c>
    </row>
    <row r="155" spans="1:10" ht="15" customHeight="1">
      <c r="A155" s="6">
        <v>154</v>
      </c>
      <c r="B155" s="80" t="s">
        <v>67</v>
      </c>
      <c r="C155" s="7" t="s">
        <v>195</v>
      </c>
      <c r="D155" s="50" t="s">
        <v>400</v>
      </c>
      <c r="E155" s="50" t="s">
        <v>401</v>
      </c>
      <c r="F155" s="7">
        <v>8.3000000000000007</v>
      </c>
      <c r="G155" s="7" t="s">
        <v>427</v>
      </c>
      <c r="H155" s="7" t="s">
        <v>330</v>
      </c>
      <c r="I155" s="7">
        <v>1950000000</v>
      </c>
      <c r="J155" s="7">
        <v>1950000000</v>
      </c>
    </row>
    <row r="156" spans="1:10" ht="15" customHeight="1">
      <c r="A156" s="6">
        <v>155</v>
      </c>
      <c r="B156" s="80" t="s">
        <v>67</v>
      </c>
      <c r="C156" s="7" t="s">
        <v>220</v>
      </c>
      <c r="D156" s="50" t="s">
        <v>402</v>
      </c>
      <c r="E156" s="50" t="s">
        <v>403</v>
      </c>
      <c r="F156" s="7" t="s">
        <v>468</v>
      </c>
      <c r="G156" s="7" t="s">
        <v>467</v>
      </c>
      <c r="H156" s="7" t="s">
        <v>330</v>
      </c>
      <c r="I156" s="7">
        <v>1033000000</v>
      </c>
      <c r="J156" s="7">
        <v>1033000000</v>
      </c>
    </row>
    <row r="157" spans="1:10">
      <c r="A157" s="6">
        <v>156</v>
      </c>
      <c r="B157" s="80" t="s">
        <v>67</v>
      </c>
      <c r="C157" s="7" t="s">
        <v>227</v>
      </c>
      <c r="D157" s="50" t="s">
        <v>404</v>
      </c>
      <c r="E157" s="50" t="s">
        <v>405</v>
      </c>
      <c r="F157" s="7">
        <v>8.5</v>
      </c>
      <c r="G157" s="7" t="s">
        <v>427</v>
      </c>
      <c r="H157" s="7" t="s">
        <v>330</v>
      </c>
      <c r="I157" s="7">
        <v>10000000000</v>
      </c>
      <c r="J157" s="7">
        <v>10000000000</v>
      </c>
    </row>
    <row r="158" spans="1:10">
      <c r="A158" s="6">
        <v>157</v>
      </c>
      <c r="B158" s="80" t="s">
        <v>67</v>
      </c>
      <c r="C158" s="7" t="s">
        <v>271</v>
      </c>
      <c r="D158" s="50" t="s">
        <v>406</v>
      </c>
      <c r="E158" s="50" t="s">
        <v>407</v>
      </c>
      <c r="F158" s="7">
        <v>8.65</v>
      </c>
      <c r="G158" s="7" t="s">
        <v>427</v>
      </c>
      <c r="H158" s="7" t="s">
        <v>330</v>
      </c>
      <c r="I158" s="7">
        <v>1600000000</v>
      </c>
      <c r="J158" s="7">
        <v>1600000000</v>
      </c>
    </row>
    <row r="159" spans="1:10">
      <c r="A159" s="6">
        <v>158</v>
      </c>
      <c r="B159" s="80" t="s">
        <v>67</v>
      </c>
      <c r="C159" s="7" t="s">
        <v>272</v>
      </c>
      <c r="D159" s="50" t="s">
        <v>406</v>
      </c>
      <c r="E159" s="50" t="s">
        <v>408</v>
      </c>
      <c r="F159" s="7">
        <v>8.6</v>
      </c>
      <c r="G159" s="7" t="s">
        <v>427</v>
      </c>
      <c r="H159" s="7" t="s">
        <v>330</v>
      </c>
      <c r="I159" s="7">
        <v>4400000000</v>
      </c>
      <c r="J159" s="7">
        <v>4400000000</v>
      </c>
    </row>
    <row r="160" spans="1:10">
      <c r="A160" s="6">
        <v>159</v>
      </c>
      <c r="B160" s="80" t="s">
        <v>47</v>
      </c>
      <c r="C160" s="6" t="s">
        <v>73</v>
      </c>
      <c r="D160" s="9">
        <v>44840</v>
      </c>
      <c r="E160" s="9">
        <v>50319</v>
      </c>
      <c r="F160" s="10">
        <v>7.6300000000000007E-2</v>
      </c>
      <c r="G160" s="6" t="s">
        <v>334</v>
      </c>
      <c r="H160" s="6" t="s">
        <v>328</v>
      </c>
      <c r="I160" s="31">
        <v>684.5</v>
      </c>
      <c r="J160" s="31">
        <v>684.5</v>
      </c>
    </row>
    <row r="161" spans="1:10">
      <c r="A161" s="6">
        <v>160</v>
      </c>
      <c r="B161" s="80" t="s">
        <v>47</v>
      </c>
      <c r="C161" s="6" t="s">
        <v>62</v>
      </c>
      <c r="D161" s="9">
        <v>44886</v>
      </c>
      <c r="E161" s="9">
        <v>46052</v>
      </c>
      <c r="F161" s="10">
        <v>7.3999999999999996E-2</v>
      </c>
      <c r="G161" s="6" t="s">
        <v>334</v>
      </c>
      <c r="H161" s="6" t="s">
        <v>328</v>
      </c>
      <c r="I161" s="31">
        <v>2594.9</v>
      </c>
      <c r="J161" s="31">
        <v>2594.9</v>
      </c>
    </row>
    <row r="162" spans="1:10">
      <c r="A162" s="6">
        <v>161</v>
      </c>
      <c r="B162" s="80" t="s">
        <v>47</v>
      </c>
      <c r="C162" s="6" t="s">
        <v>177</v>
      </c>
      <c r="D162" s="9">
        <v>44910</v>
      </c>
      <c r="E162" s="9">
        <v>48684</v>
      </c>
      <c r="F162" s="10">
        <v>7.5399999999999995E-2</v>
      </c>
      <c r="G162" s="6" t="s">
        <v>334</v>
      </c>
      <c r="H162" s="6" t="s">
        <v>328</v>
      </c>
      <c r="I162" s="31">
        <v>1000</v>
      </c>
      <c r="J162" s="31">
        <v>1000</v>
      </c>
    </row>
    <row r="163" spans="1:10">
      <c r="A163" s="6">
        <v>162</v>
      </c>
      <c r="B163" s="80" t="s">
        <v>47</v>
      </c>
      <c r="C163" s="6" t="s">
        <v>62</v>
      </c>
      <c r="D163" s="9">
        <v>44935</v>
      </c>
      <c r="E163" s="9">
        <v>46052</v>
      </c>
      <c r="F163" s="10">
        <v>7.3999999999999996E-2</v>
      </c>
      <c r="G163" s="6" t="s">
        <v>334</v>
      </c>
      <c r="H163" s="6" t="s">
        <v>328</v>
      </c>
      <c r="I163" s="31">
        <v>4967</v>
      </c>
      <c r="J163" s="31">
        <v>4967</v>
      </c>
    </row>
    <row r="164" spans="1:10">
      <c r="A164" s="6">
        <v>163</v>
      </c>
      <c r="B164" s="80" t="s">
        <v>47</v>
      </c>
      <c r="C164" s="6" t="s">
        <v>239</v>
      </c>
      <c r="D164" s="9">
        <v>44960</v>
      </c>
      <c r="E164" s="9">
        <v>46234</v>
      </c>
      <c r="F164" s="10">
        <v>7.5800000000000006E-2</v>
      </c>
      <c r="G164" s="6" t="s">
        <v>334</v>
      </c>
      <c r="H164" s="6" t="s">
        <v>328</v>
      </c>
      <c r="I164" s="31">
        <v>4701.5</v>
      </c>
      <c r="J164" s="31">
        <v>4701.5</v>
      </c>
    </row>
    <row r="165" spans="1:10">
      <c r="A165" s="6">
        <v>164</v>
      </c>
      <c r="B165" s="80" t="s">
        <v>47</v>
      </c>
      <c r="C165" s="6" t="s">
        <v>239</v>
      </c>
      <c r="D165" s="9">
        <v>44980</v>
      </c>
      <c r="E165" s="9">
        <v>46234</v>
      </c>
      <c r="F165" s="10">
        <v>7.5800000000000006E-2</v>
      </c>
      <c r="G165" s="6" t="s">
        <v>334</v>
      </c>
      <c r="H165" s="6" t="s">
        <v>328</v>
      </c>
      <c r="I165" s="31">
        <v>5000</v>
      </c>
      <c r="J165" s="31">
        <v>5000</v>
      </c>
    </row>
    <row r="166" spans="1:10">
      <c r="A166" s="6">
        <v>165</v>
      </c>
      <c r="B166" s="80" t="s">
        <v>12</v>
      </c>
      <c r="C166" s="6" t="s">
        <v>314</v>
      </c>
      <c r="D166" s="9">
        <v>45008</v>
      </c>
      <c r="E166" s="9">
        <v>46114</v>
      </c>
      <c r="F166" s="6" t="s">
        <v>554</v>
      </c>
      <c r="G166" s="43" t="s">
        <v>332</v>
      </c>
      <c r="H166" s="6" t="s">
        <v>328</v>
      </c>
      <c r="I166" s="6">
        <v>1900</v>
      </c>
      <c r="J166" s="6">
        <v>1900</v>
      </c>
    </row>
    <row r="167" spans="1:10">
      <c r="A167" s="6">
        <v>166</v>
      </c>
      <c r="B167" s="80" t="s">
        <v>13</v>
      </c>
      <c r="C167" s="7" t="s">
        <v>250</v>
      </c>
      <c r="D167" s="8" t="s">
        <v>368</v>
      </c>
      <c r="E167" s="8" t="s">
        <v>369</v>
      </c>
      <c r="F167" s="51">
        <v>7.5899999999999995E-2</v>
      </c>
      <c r="G167" s="7" t="s">
        <v>332</v>
      </c>
      <c r="H167" s="7" t="s">
        <v>335</v>
      </c>
      <c r="I167" s="52">
        <v>83</v>
      </c>
      <c r="J167" s="52">
        <v>83</v>
      </c>
    </row>
    <row r="168" spans="1:10">
      <c r="A168" s="6">
        <v>167</v>
      </c>
      <c r="B168" s="80" t="s">
        <v>13</v>
      </c>
      <c r="C168" s="7" t="s">
        <v>260</v>
      </c>
      <c r="D168" s="8" t="s">
        <v>368</v>
      </c>
      <c r="E168" s="8" t="s">
        <v>370</v>
      </c>
      <c r="F168" s="51">
        <v>7.5899999999999995E-2</v>
      </c>
      <c r="G168" s="7" t="s">
        <v>332</v>
      </c>
      <c r="H168" s="7" t="s">
        <v>335</v>
      </c>
      <c r="I168" s="52">
        <v>83</v>
      </c>
      <c r="J168" s="52">
        <v>83</v>
      </c>
    </row>
    <row r="169" spans="1:10">
      <c r="A169" s="6">
        <v>168</v>
      </c>
      <c r="B169" s="80" t="s">
        <v>13</v>
      </c>
      <c r="C169" s="7" t="s">
        <v>261</v>
      </c>
      <c r="D169" s="8" t="s">
        <v>368</v>
      </c>
      <c r="E169" s="8" t="s">
        <v>371</v>
      </c>
      <c r="F169" s="51">
        <v>7.5899999999999995E-2</v>
      </c>
      <c r="G169" s="7" t="s">
        <v>332</v>
      </c>
      <c r="H169" s="7" t="s">
        <v>335</v>
      </c>
      <c r="I169" s="52">
        <v>83</v>
      </c>
      <c r="J169" s="52">
        <v>83</v>
      </c>
    </row>
    <row r="170" spans="1:10">
      <c r="A170" s="6">
        <v>169</v>
      </c>
      <c r="B170" s="80" t="s">
        <v>13</v>
      </c>
      <c r="C170" s="7" t="s">
        <v>259</v>
      </c>
      <c r="D170" s="8" t="s">
        <v>368</v>
      </c>
      <c r="E170" s="8" t="s">
        <v>372</v>
      </c>
      <c r="F170" s="51">
        <v>7.5899999999999995E-2</v>
      </c>
      <c r="G170" s="7" t="s">
        <v>332</v>
      </c>
      <c r="H170" s="7" t="s">
        <v>335</v>
      </c>
      <c r="I170" s="52">
        <v>83</v>
      </c>
      <c r="J170" s="52">
        <v>83</v>
      </c>
    </row>
    <row r="171" spans="1:10">
      <c r="A171" s="6">
        <v>170</v>
      </c>
      <c r="B171" s="80" t="s">
        <v>13</v>
      </c>
      <c r="C171" s="7" t="s">
        <v>258</v>
      </c>
      <c r="D171" s="8" t="s">
        <v>368</v>
      </c>
      <c r="E171" s="8" t="s">
        <v>373</v>
      </c>
      <c r="F171" s="51">
        <v>7.5899999999999995E-2</v>
      </c>
      <c r="G171" s="7" t="s">
        <v>332</v>
      </c>
      <c r="H171" s="7" t="s">
        <v>335</v>
      </c>
      <c r="I171" s="52">
        <v>83</v>
      </c>
      <c r="J171" s="52">
        <v>83</v>
      </c>
    </row>
    <row r="172" spans="1:10">
      <c r="A172" s="6">
        <v>171</v>
      </c>
      <c r="B172" s="80" t="s">
        <v>13</v>
      </c>
      <c r="C172" s="7" t="s">
        <v>257</v>
      </c>
      <c r="D172" s="8" t="s">
        <v>368</v>
      </c>
      <c r="E172" s="8" t="s">
        <v>374</v>
      </c>
      <c r="F172" s="51">
        <v>7.5899999999999995E-2</v>
      </c>
      <c r="G172" s="7" t="s">
        <v>332</v>
      </c>
      <c r="H172" s="7" t="s">
        <v>335</v>
      </c>
      <c r="I172" s="52">
        <v>83</v>
      </c>
      <c r="J172" s="52">
        <v>83</v>
      </c>
    </row>
    <row r="173" spans="1:10">
      <c r="A173" s="6">
        <v>172</v>
      </c>
      <c r="B173" s="80" t="s">
        <v>13</v>
      </c>
      <c r="C173" s="7" t="s">
        <v>256</v>
      </c>
      <c r="D173" s="8" t="s">
        <v>368</v>
      </c>
      <c r="E173" s="8" t="s">
        <v>375</v>
      </c>
      <c r="F173" s="51">
        <v>7.5899999999999995E-2</v>
      </c>
      <c r="G173" s="7" t="s">
        <v>332</v>
      </c>
      <c r="H173" s="7" t="s">
        <v>335</v>
      </c>
      <c r="I173" s="52">
        <v>83</v>
      </c>
      <c r="J173" s="52">
        <v>83</v>
      </c>
    </row>
    <row r="174" spans="1:10">
      <c r="A174" s="6">
        <v>173</v>
      </c>
      <c r="B174" s="80" t="s">
        <v>13</v>
      </c>
      <c r="C174" s="7" t="s">
        <v>255</v>
      </c>
      <c r="D174" s="8" t="s">
        <v>368</v>
      </c>
      <c r="E174" s="8" t="s">
        <v>376</v>
      </c>
      <c r="F174" s="51">
        <v>7.5899999999999995E-2</v>
      </c>
      <c r="G174" s="7" t="s">
        <v>332</v>
      </c>
      <c r="H174" s="7" t="s">
        <v>335</v>
      </c>
      <c r="I174" s="52">
        <v>83</v>
      </c>
      <c r="J174" s="52">
        <v>83</v>
      </c>
    </row>
    <row r="175" spans="1:10">
      <c r="A175" s="6">
        <v>174</v>
      </c>
      <c r="B175" s="80" t="s">
        <v>13</v>
      </c>
      <c r="C175" s="7" t="s">
        <v>254</v>
      </c>
      <c r="D175" s="8" t="s">
        <v>368</v>
      </c>
      <c r="E175" s="8" t="s">
        <v>377</v>
      </c>
      <c r="F175" s="51">
        <v>7.5899999999999995E-2</v>
      </c>
      <c r="G175" s="7" t="s">
        <v>332</v>
      </c>
      <c r="H175" s="7" t="s">
        <v>335</v>
      </c>
      <c r="I175" s="52">
        <v>83</v>
      </c>
      <c r="J175" s="52">
        <v>83</v>
      </c>
    </row>
    <row r="176" spans="1:10">
      <c r="A176" s="6">
        <v>175</v>
      </c>
      <c r="B176" s="80" t="s">
        <v>13</v>
      </c>
      <c r="C176" s="7" t="s">
        <v>253</v>
      </c>
      <c r="D176" s="8" t="s">
        <v>368</v>
      </c>
      <c r="E176" s="8" t="s">
        <v>378</v>
      </c>
      <c r="F176" s="51">
        <v>7.5899999999999995E-2</v>
      </c>
      <c r="G176" s="7" t="s">
        <v>332</v>
      </c>
      <c r="H176" s="7" t="s">
        <v>335</v>
      </c>
      <c r="I176" s="52">
        <v>83</v>
      </c>
      <c r="J176" s="52">
        <v>83</v>
      </c>
    </row>
    <row r="177" spans="1:10">
      <c r="A177" s="6">
        <v>176</v>
      </c>
      <c r="B177" s="80" t="s">
        <v>13</v>
      </c>
      <c r="C177" s="7" t="s">
        <v>252</v>
      </c>
      <c r="D177" s="8" t="s">
        <v>368</v>
      </c>
      <c r="E177" s="8" t="s">
        <v>379</v>
      </c>
      <c r="F177" s="51">
        <v>7.5899999999999995E-2</v>
      </c>
      <c r="G177" s="7" t="s">
        <v>332</v>
      </c>
      <c r="H177" s="7" t="s">
        <v>335</v>
      </c>
      <c r="I177" s="52">
        <v>83</v>
      </c>
      <c r="J177" s="52">
        <v>83</v>
      </c>
    </row>
    <row r="178" spans="1:10">
      <c r="A178" s="6">
        <v>177</v>
      </c>
      <c r="B178" s="80" t="s">
        <v>13</v>
      </c>
      <c r="C178" s="7" t="s">
        <v>251</v>
      </c>
      <c r="D178" s="8" t="s">
        <v>368</v>
      </c>
      <c r="E178" s="8" t="s">
        <v>380</v>
      </c>
      <c r="F178" s="51">
        <v>7.5899999999999995E-2</v>
      </c>
      <c r="G178" s="7" t="s">
        <v>332</v>
      </c>
      <c r="H178" s="7" t="s">
        <v>335</v>
      </c>
      <c r="I178" s="52">
        <v>83</v>
      </c>
      <c r="J178" s="52">
        <v>83</v>
      </c>
    </row>
    <row r="179" spans="1:10">
      <c r="A179" s="6">
        <v>178</v>
      </c>
      <c r="B179" s="80" t="s">
        <v>42</v>
      </c>
      <c r="C179" s="53" t="s">
        <v>63</v>
      </c>
      <c r="D179" s="54">
        <v>44848</v>
      </c>
      <c r="E179" s="54">
        <v>48361</v>
      </c>
      <c r="F179" s="55">
        <v>8.0399999999999999E-2</v>
      </c>
      <c r="G179" s="56" t="s">
        <v>442</v>
      </c>
      <c r="H179" s="53" t="s">
        <v>341</v>
      </c>
      <c r="I179" s="57">
        <v>80</v>
      </c>
      <c r="J179" s="57">
        <v>521</v>
      </c>
    </row>
    <row r="180" spans="1:10">
      <c r="A180" s="6">
        <v>179</v>
      </c>
      <c r="B180" s="80" t="s">
        <v>42</v>
      </c>
      <c r="C180" s="53" t="s">
        <v>68</v>
      </c>
      <c r="D180" s="54">
        <v>44854</v>
      </c>
      <c r="E180" s="54">
        <v>46716</v>
      </c>
      <c r="F180" s="55">
        <v>7.6799999999999993E-2</v>
      </c>
      <c r="G180" s="56" t="s">
        <v>443</v>
      </c>
      <c r="H180" s="53" t="s">
        <v>341</v>
      </c>
      <c r="I180" s="57">
        <v>522</v>
      </c>
      <c r="J180" s="57">
        <v>747</v>
      </c>
    </row>
    <row r="181" spans="1:10">
      <c r="A181" s="6">
        <v>180</v>
      </c>
      <c r="B181" s="80" t="s">
        <v>42</v>
      </c>
      <c r="C181" s="53" t="s">
        <v>56</v>
      </c>
      <c r="D181" s="54">
        <v>44895</v>
      </c>
      <c r="E181" s="54">
        <v>48082</v>
      </c>
      <c r="F181" s="55">
        <v>7.17E-2</v>
      </c>
      <c r="G181" s="56" t="s">
        <v>444</v>
      </c>
      <c r="H181" s="53" t="s">
        <v>341</v>
      </c>
      <c r="I181" s="57">
        <v>90</v>
      </c>
      <c r="J181" s="57">
        <v>487</v>
      </c>
    </row>
    <row r="182" spans="1:10">
      <c r="A182" s="6">
        <v>181</v>
      </c>
      <c r="B182" s="80" t="s">
        <v>42</v>
      </c>
      <c r="C182" s="53" t="s">
        <v>228</v>
      </c>
      <c r="D182" s="54">
        <v>44949</v>
      </c>
      <c r="E182" s="54">
        <v>46807</v>
      </c>
      <c r="F182" s="55">
        <v>7.9799999999999996E-2</v>
      </c>
      <c r="G182" s="56" t="s">
        <v>445</v>
      </c>
      <c r="H182" s="53" t="s">
        <v>341</v>
      </c>
      <c r="I182" s="57">
        <v>684</v>
      </c>
      <c r="J182" s="57">
        <v>842</v>
      </c>
    </row>
    <row r="183" spans="1:10">
      <c r="A183" s="6">
        <v>182</v>
      </c>
      <c r="B183" s="80" t="s">
        <v>42</v>
      </c>
      <c r="C183" s="53" t="s">
        <v>228</v>
      </c>
      <c r="D183" s="54">
        <v>44981</v>
      </c>
      <c r="E183" s="54">
        <v>46807</v>
      </c>
      <c r="F183" s="55">
        <v>7.9799999999999996E-2</v>
      </c>
      <c r="G183" s="56" t="s">
        <v>446</v>
      </c>
      <c r="H183" s="53" t="s">
        <v>341</v>
      </c>
      <c r="I183" s="57">
        <v>158</v>
      </c>
      <c r="J183" s="57"/>
    </row>
    <row r="184" spans="1:10">
      <c r="A184" s="6">
        <v>183</v>
      </c>
      <c r="B184" s="80" t="s">
        <v>42</v>
      </c>
      <c r="C184" s="53" t="s">
        <v>295</v>
      </c>
      <c r="D184" s="54">
        <v>45001</v>
      </c>
      <c r="E184" s="54">
        <v>46829</v>
      </c>
      <c r="F184" s="55">
        <v>8.0600000000000005E-2</v>
      </c>
      <c r="G184" s="56" t="s">
        <v>447</v>
      </c>
      <c r="H184" s="53" t="s">
        <v>341</v>
      </c>
      <c r="I184" s="57">
        <v>151</v>
      </c>
      <c r="J184" s="57">
        <v>151</v>
      </c>
    </row>
    <row r="185" spans="1:10">
      <c r="A185" s="6">
        <v>184</v>
      </c>
      <c r="B185" s="80" t="s">
        <v>42</v>
      </c>
      <c r="C185" s="53" t="s">
        <v>53</v>
      </c>
      <c r="D185" s="54">
        <v>45008</v>
      </c>
      <c r="E185" s="54">
        <v>47883</v>
      </c>
      <c r="F185" s="55">
        <v>7.2499999999999995E-2</v>
      </c>
      <c r="G185" s="56" t="s">
        <v>448</v>
      </c>
      <c r="H185" s="53" t="s">
        <v>341</v>
      </c>
      <c r="I185" s="57">
        <v>360</v>
      </c>
      <c r="J185" s="57">
        <v>604</v>
      </c>
    </row>
    <row r="186" spans="1:10">
      <c r="A186" s="6">
        <v>185</v>
      </c>
      <c r="B186" s="80" t="s">
        <v>14</v>
      </c>
      <c r="C186" s="6" t="s">
        <v>196</v>
      </c>
      <c r="D186" s="9">
        <v>44918</v>
      </c>
      <c r="E186" s="9">
        <v>48571</v>
      </c>
      <c r="F186" s="10">
        <v>7.5499999999999998E-2</v>
      </c>
      <c r="G186" s="6" t="s">
        <v>339</v>
      </c>
      <c r="H186" s="6" t="s">
        <v>328</v>
      </c>
      <c r="I186" s="31">
        <v>2350</v>
      </c>
      <c r="J186" s="31">
        <v>2350</v>
      </c>
    </row>
    <row r="187" spans="1:10">
      <c r="A187" s="6">
        <v>186</v>
      </c>
      <c r="B187" s="80" t="s">
        <v>14</v>
      </c>
      <c r="C187" s="6" t="s">
        <v>315</v>
      </c>
      <c r="D187" s="9">
        <v>45006</v>
      </c>
      <c r="E187" s="9">
        <v>50484</v>
      </c>
      <c r="F187" s="10">
        <v>7.6999999999999999E-2</v>
      </c>
      <c r="G187" s="6" t="s">
        <v>339</v>
      </c>
      <c r="H187" s="6" t="s">
        <v>328</v>
      </c>
      <c r="I187" s="31">
        <v>2500</v>
      </c>
      <c r="J187" s="31">
        <v>2500</v>
      </c>
    </row>
    <row r="188" spans="1:10">
      <c r="A188" s="6">
        <v>187</v>
      </c>
      <c r="B188" s="80" t="s">
        <v>39</v>
      </c>
      <c r="C188" s="11" t="s">
        <v>204</v>
      </c>
      <c r="D188" s="12">
        <v>44922</v>
      </c>
      <c r="E188" s="12">
        <v>45463</v>
      </c>
      <c r="F188" s="13">
        <v>9.2499999999999999E-2</v>
      </c>
      <c r="G188" s="11" t="s">
        <v>333</v>
      </c>
      <c r="H188" s="11" t="s">
        <v>342</v>
      </c>
      <c r="I188" s="11" t="s">
        <v>438</v>
      </c>
      <c r="J188" s="11" t="s">
        <v>438</v>
      </c>
    </row>
    <row r="189" spans="1:10">
      <c r="A189" s="6">
        <v>188</v>
      </c>
      <c r="B189" s="80" t="s">
        <v>15</v>
      </c>
      <c r="C189" s="7" t="s">
        <v>284</v>
      </c>
      <c r="D189" s="58">
        <v>44995</v>
      </c>
      <c r="E189" s="58">
        <v>46171</v>
      </c>
      <c r="F189" s="59">
        <v>8.7499999999999994E-2</v>
      </c>
      <c r="G189" s="7" t="s">
        <v>333</v>
      </c>
      <c r="H189" s="7" t="s">
        <v>360</v>
      </c>
      <c r="I189" s="60">
        <v>100</v>
      </c>
      <c r="J189" s="60">
        <v>100</v>
      </c>
    </row>
    <row r="190" spans="1:10">
      <c r="A190" s="6">
        <v>189</v>
      </c>
      <c r="B190" s="80" t="s">
        <v>15</v>
      </c>
      <c r="C190" s="7" t="s">
        <v>61</v>
      </c>
      <c r="D190" s="58">
        <v>44896</v>
      </c>
      <c r="E190" s="58">
        <v>45436</v>
      </c>
      <c r="F190" s="59">
        <v>0.08</v>
      </c>
      <c r="G190" s="7" t="s">
        <v>577</v>
      </c>
      <c r="H190" s="7" t="s">
        <v>360</v>
      </c>
      <c r="I190" s="60">
        <v>100</v>
      </c>
      <c r="J190" s="60">
        <v>100</v>
      </c>
    </row>
    <row r="191" spans="1:10">
      <c r="A191" s="6">
        <v>190</v>
      </c>
      <c r="B191" s="80" t="s">
        <v>15</v>
      </c>
      <c r="C191" s="7" t="s">
        <v>69</v>
      </c>
      <c r="D191" s="58">
        <v>44874</v>
      </c>
      <c r="E191" s="58">
        <v>45800</v>
      </c>
      <c r="F191" s="59">
        <v>8.1000000000000003E-2</v>
      </c>
      <c r="G191" s="7" t="s">
        <v>577</v>
      </c>
      <c r="H191" s="7" t="s">
        <v>360</v>
      </c>
      <c r="I191" s="60">
        <v>50.5</v>
      </c>
      <c r="J191" s="60">
        <v>50.5</v>
      </c>
    </row>
    <row r="192" spans="1:10">
      <c r="A192" s="6">
        <v>191</v>
      </c>
      <c r="B192" s="80" t="s">
        <v>16</v>
      </c>
      <c r="C192" s="11" t="s">
        <v>301</v>
      </c>
      <c r="D192" s="12">
        <v>45002</v>
      </c>
      <c r="E192" s="12">
        <v>45552</v>
      </c>
      <c r="F192" s="13">
        <v>8.6999999999999994E-2</v>
      </c>
      <c r="G192" s="11" t="s">
        <v>332</v>
      </c>
      <c r="H192" s="6" t="s">
        <v>330</v>
      </c>
      <c r="I192" s="61">
        <v>1500000000</v>
      </c>
      <c r="J192" s="61">
        <v>1500000000</v>
      </c>
    </row>
    <row r="193" spans="1:10">
      <c r="A193" s="6">
        <v>192</v>
      </c>
      <c r="B193" s="80" t="s">
        <v>17</v>
      </c>
      <c r="C193" s="6" t="s">
        <v>98</v>
      </c>
      <c r="D193" s="9" t="s">
        <v>528</v>
      </c>
      <c r="E193" s="9" t="s">
        <v>529</v>
      </c>
      <c r="F193" s="6">
        <v>7.59</v>
      </c>
      <c r="G193" s="6" t="s">
        <v>332</v>
      </c>
      <c r="H193" s="6" t="s">
        <v>328</v>
      </c>
      <c r="I193" s="6">
        <v>14500000000</v>
      </c>
      <c r="J193" s="6">
        <v>14500000000</v>
      </c>
    </row>
    <row r="194" spans="1:10">
      <c r="A194" s="6">
        <v>193</v>
      </c>
      <c r="B194" s="80" t="s">
        <v>17</v>
      </c>
      <c r="C194" s="6" t="s">
        <v>103</v>
      </c>
      <c r="D194" s="9" t="s">
        <v>530</v>
      </c>
      <c r="E194" s="9" t="s">
        <v>531</v>
      </c>
      <c r="F194" s="6">
        <v>7.65</v>
      </c>
      <c r="G194" s="6" t="s">
        <v>332</v>
      </c>
      <c r="H194" s="6" t="s">
        <v>328</v>
      </c>
      <c r="I194" s="6">
        <v>40000000000</v>
      </c>
      <c r="J194" s="6">
        <v>40000000000</v>
      </c>
    </row>
    <row r="195" spans="1:10">
      <c r="A195" s="6">
        <v>194</v>
      </c>
      <c r="B195" s="80" t="s">
        <v>17</v>
      </c>
      <c r="C195" s="6" t="s">
        <v>178</v>
      </c>
      <c r="D195" s="9" t="s">
        <v>532</v>
      </c>
      <c r="E195" s="9" t="s">
        <v>533</v>
      </c>
      <c r="F195" s="6">
        <v>7.58</v>
      </c>
      <c r="G195" s="6" t="s">
        <v>332</v>
      </c>
      <c r="H195" s="6" t="s">
        <v>328</v>
      </c>
      <c r="I195" s="6">
        <v>4700000000</v>
      </c>
      <c r="J195" s="6">
        <v>4700000000</v>
      </c>
    </row>
    <row r="196" spans="1:10">
      <c r="A196" s="6">
        <v>195</v>
      </c>
      <c r="B196" s="80" t="s">
        <v>17</v>
      </c>
      <c r="C196" s="6" t="s">
        <v>186</v>
      </c>
      <c r="D196" s="9" t="s">
        <v>534</v>
      </c>
      <c r="E196" s="9" t="s">
        <v>535</v>
      </c>
      <c r="F196" s="6">
        <v>7.72</v>
      </c>
      <c r="G196" s="6" t="s">
        <v>332</v>
      </c>
      <c r="H196" s="6" t="s">
        <v>328</v>
      </c>
      <c r="I196" s="6">
        <v>27827000000</v>
      </c>
      <c r="J196" s="6">
        <v>27827000000</v>
      </c>
    </row>
    <row r="197" spans="1:10">
      <c r="A197" s="6">
        <v>196</v>
      </c>
      <c r="B197" s="80" t="s">
        <v>17</v>
      </c>
      <c r="C197" s="6" t="s">
        <v>185</v>
      </c>
      <c r="D197" s="9" t="s">
        <v>534</v>
      </c>
      <c r="E197" s="9" t="s">
        <v>536</v>
      </c>
      <c r="F197" s="6">
        <v>7.59</v>
      </c>
      <c r="G197" s="6" t="s">
        <v>332</v>
      </c>
      <c r="H197" s="6" t="s">
        <v>328</v>
      </c>
      <c r="I197" s="6">
        <v>35000000000</v>
      </c>
      <c r="J197" s="6">
        <v>35000000000</v>
      </c>
    </row>
    <row r="198" spans="1:10">
      <c r="A198" s="6">
        <v>197</v>
      </c>
      <c r="B198" s="80" t="s">
        <v>17</v>
      </c>
      <c r="C198" s="6" t="s">
        <v>203</v>
      </c>
      <c r="D198" s="9" t="s">
        <v>537</v>
      </c>
      <c r="E198" s="9" t="s">
        <v>538</v>
      </c>
      <c r="F198" s="6">
        <v>7.58</v>
      </c>
      <c r="G198" s="6" t="s">
        <v>332</v>
      </c>
      <c r="H198" s="6" t="s">
        <v>328</v>
      </c>
      <c r="I198" s="6">
        <v>25400000000</v>
      </c>
      <c r="J198" s="6">
        <v>25400000000</v>
      </c>
    </row>
    <row r="199" spans="1:10">
      <c r="A199" s="6">
        <v>198</v>
      </c>
      <c r="B199" s="80" t="s">
        <v>17</v>
      </c>
      <c r="C199" s="6" t="s">
        <v>266</v>
      </c>
      <c r="D199" s="9" t="s">
        <v>539</v>
      </c>
      <c r="E199" s="9" t="s">
        <v>540</v>
      </c>
      <c r="F199" s="6">
        <v>7.64</v>
      </c>
      <c r="G199" s="6" t="s">
        <v>332</v>
      </c>
      <c r="H199" s="6" t="s">
        <v>541</v>
      </c>
      <c r="I199" s="6">
        <v>35000000000</v>
      </c>
      <c r="J199" s="6">
        <v>35000000000</v>
      </c>
    </row>
    <row r="200" spans="1:10">
      <c r="A200" s="6">
        <v>199</v>
      </c>
      <c r="B200" s="80" t="s">
        <v>17</v>
      </c>
      <c r="C200" s="6" t="s">
        <v>281</v>
      </c>
      <c r="D200" s="9" t="s">
        <v>542</v>
      </c>
      <c r="E200" s="9" t="s">
        <v>543</v>
      </c>
      <c r="F200" s="6">
        <v>7.82</v>
      </c>
      <c r="G200" s="6" t="s">
        <v>332</v>
      </c>
      <c r="H200" s="6" t="s">
        <v>328</v>
      </c>
      <c r="I200" s="6">
        <v>34685000000</v>
      </c>
      <c r="J200" s="6">
        <v>34685000000</v>
      </c>
    </row>
    <row r="201" spans="1:10">
      <c r="A201" s="6">
        <v>200</v>
      </c>
      <c r="B201" s="80" t="s">
        <v>17</v>
      </c>
      <c r="C201" s="6" t="s">
        <v>285</v>
      </c>
      <c r="D201" s="9" t="s">
        <v>544</v>
      </c>
      <c r="E201" s="9" t="s">
        <v>545</v>
      </c>
      <c r="F201" s="6">
        <v>7.77</v>
      </c>
      <c r="G201" s="6" t="s">
        <v>332</v>
      </c>
      <c r="H201" s="6" t="s">
        <v>328</v>
      </c>
      <c r="I201" s="6">
        <v>32627000000</v>
      </c>
      <c r="J201" s="6">
        <v>32627000000</v>
      </c>
    </row>
    <row r="202" spans="1:10">
      <c r="A202" s="6">
        <v>201</v>
      </c>
      <c r="B202" s="80" t="s">
        <v>17</v>
      </c>
      <c r="C202" s="6" t="s">
        <v>289</v>
      </c>
      <c r="D202" s="9" t="s">
        <v>544</v>
      </c>
      <c r="E202" s="9" t="s">
        <v>546</v>
      </c>
      <c r="F202" s="6">
        <v>7.82</v>
      </c>
      <c r="G202" s="6" t="s">
        <v>332</v>
      </c>
      <c r="H202" s="6" t="s">
        <v>328</v>
      </c>
      <c r="I202" s="6">
        <v>6250000000</v>
      </c>
      <c r="J202" s="6">
        <v>6250000000</v>
      </c>
    </row>
    <row r="203" spans="1:10">
      <c r="A203" s="6">
        <v>202</v>
      </c>
      <c r="B203" s="80" t="s">
        <v>17</v>
      </c>
      <c r="C203" s="6" t="s">
        <v>288</v>
      </c>
      <c r="D203" s="9" t="s">
        <v>544</v>
      </c>
      <c r="E203" s="9" t="s">
        <v>547</v>
      </c>
      <c r="F203" s="6">
        <v>7.82</v>
      </c>
      <c r="G203" s="6" t="s">
        <v>332</v>
      </c>
      <c r="H203" s="6" t="s">
        <v>328</v>
      </c>
      <c r="I203" s="6">
        <v>6250000000</v>
      </c>
      <c r="J203" s="6">
        <v>6250000000</v>
      </c>
    </row>
    <row r="204" spans="1:10">
      <c r="A204" s="6">
        <v>203</v>
      </c>
      <c r="B204" s="80" t="s">
        <v>17</v>
      </c>
      <c r="C204" s="6" t="s">
        <v>287</v>
      </c>
      <c r="D204" s="9" t="s">
        <v>544</v>
      </c>
      <c r="E204" s="9" t="s">
        <v>548</v>
      </c>
      <c r="F204" s="6">
        <v>7.82</v>
      </c>
      <c r="G204" s="6" t="s">
        <v>332</v>
      </c>
      <c r="H204" s="6" t="s">
        <v>328</v>
      </c>
      <c r="I204" s="6">
        <v>6250000000</v>
      </c>
      <c r="J204" s="6">
        <v>6250000000</v>
      </c>
    </row>
    <row r="205" spans="1:10">
      <c r="A205" s="6">
        <v>204</v>
      </c>
      <c r="B205" s="80" t="s">
        <v>17</v>
      </c>
      <c r="C205" s="6" t="s">
        <v>286</v>
      </c>
      <c r="D205" s="9" t="s">
        <v>544</v>
      </c>
      <c r="E205" s="9" t="s">
        <v>549</v>
      </c>
      <c r="F205" s="6">
        <v>7.82</v>
      </c>
      <c r="G205" s="6" t="s">
        <v>332</v>
      </c>
      <c r="H205" s="6" t="s">
        <v>328</v>
      </c>
      <c r="I205" s="6">
        <v>6250000000</v>
      </c>
      <c r="J205" s="6">
        <v>6250000000</v>
      </c>
    </row>
    <row r="206" spans="1:10">
      <c r="A206" s="6">
        <v>205</v>
      </c>
      <c r="B206" s="80" t="s">
        <v>17</v>
      </c>
      <c r="C206" s="6" t="s">
        <v>320</v>
      </c>
      <c r="D206" s="9" t="s">
        <v>550</v>
      </c>
      <c r="E206" s="9" t="s">
        <v>533</v>
      </c>
      <c r="F206" s="6">
        <v>7.66</v>
      </c>
      <c r="G206" s="6" t="s">
        <v>332</v>
      </c>
      <c r="H206" s="6" t="s">
        <v>551</v>
      </c>
      <c r="I206" s="6">
        <v>12000000000</v>
      </c>
      <c r="J206" s="6">
        <v>12000000000</v>
      </c>
    </row>
    <row r="207" spans="1:10">
      <c r="A207" s="6">
        <v>206</v>
      </c>
      <c r="B207" s="80" t="s">
        <v>17</v>
      </c>
      <c r="C207" s="6" t="s">
        <v>321</v>
      </c>
      <c r="D207" s="9" t="s">
        <v>550</v>
      </c>
      <c r="E207" s="9" t="s">
        <v>533</v>
      </c>
      <c r="F207" s="6">
        <v>7.7</v>
      </c>
      <c r="G207" s="6" t="s">
        <v>332</v>
      </c>
      <c r="H207" s="6" t="s">
        <v>328</v>
      </c>
      <c r="I207" s="6">
        <v>5835000000</v>
      </c>
      <c r="J207" s="6">
        <v>5835000000</v>
      </c>
    </row>
    <row r="208" spans="1:10">
      <c r="A208" s="6">
        <v>207</v>
      </c>
      <c r="B208" s="80" t="s">
        <v>18</v>
      </c>
      <c r="C208" s="7" t="s">
        <v>249</v>
      </c>
      <c r="D208" s="8">
        <v>44974</v>
      </c>
      <c r="E208" s="8">
        <v>48627</v>
      </c>
      <c r="F208" s="51">
        <v>7.3999999999999996E-2</v>
      </c>
      <c r="G208" s="7" t="s">
        <v>337</v>
      </c>
      <c r="H208" s="7" t="s">
        <v>341</v>
      </c>
      <c r="I208" s="62">
        <v>2120</v>
      </c>
      <c r="J208" s="62">
        <f>+I208</f>
        <v>2120</v>
      </c>
    </row>
    <row r="209" spans="1:10">
      <c r="A209" s="6">
        <v>208</v>
      </c>
      <c r="B209" s="80" t="s">
        <v>18</v>
      </c>
      <c r="C209" s="7" t="s">
        <v>310</v>
      </c>
      <c r="D209" s="8">
        <v>45008</v>
      </c>
      <c r="E209" s="8">
        <v>48661</v>
      </c>
      <c r="F209" s="51">
        <v>7.5200000000000003E-2</v>
      </c>
      <c r="G209" s="7" t="s">
        <v>337</v>
      </c>
      <c r="H209" s="7" t="s">
        <v>341</v>
      </c>
      <c r="I209" s="62">
        <v>867</v>
      </c>
      <c r="J209" s="62">
        <f>+I209</f>
        <v>867</v>
      </c>
    </row>
    <row r="210" spans="1:10">
      <c r="A210" s="6">
        <v>209</v>
      </c>
      <c r="B210" s="80" t="s">
        <v>18</v>
      </c>
      <c r="C210" s="7" t="s">
        <v>325</v>
      </c>
      <c r="D210" s="8">
        <v>45016</v>
      </c>
      <c r="E210" s="8">
        <v>48669</v>
      </c>
      <c r="F210" s="51">
        <v>7.5600000000000001E-2</v>
      </c>
      <c r="G210" s="7" t="s">
        <v>337</v>
      </c>
      <c r="H210" s="7" t="s">
        <v>341</v>
      </c>
      <c r="I210" s="62">
        <v>425</v>
      </c>
      <c r="J210" s="62">
        <f>+I210</f>
        <v>425</v>
      </c>
    </row>
    <row r="211" spans="1:10">
      <c r="A211" s="6">
        <v>210</v>
      </c>
      <c r="B211" s="80" t="s">
        <v>60</v>
      </c>
      <c r="C211" s="6" t="s">
        <v>75</v>
      </c>
      <c r="D211" s="9">
        <v>44840</v>
      </c>
      <c r="E211" s="9">
        <v>45951</v>
      </c>
      <c r="F211" s="6" t="s">
        <v>465</v>
      </c>
      <c r="G211" s="6" t="s">
        <v>415</v>
      </c>
      <c r="H211" s="6" t="s">
        <v>384</v>
      </c>
      <c r="I211" s="63" t="s">
        <v>385</v>
      </c>
      <c r="J211" s="63" t="s">
        <v>385</v>
      </c>
    </row>
    <row r="212" spans="1:10">
      <c r="A212" s="6">
        <v>211</v>
      </c>
      <c r="B212" s="80" t="s">
        <v>60</v>
      </c>
      <c r="C212" s="6" t="s">
        <v>124</v>
      </c>
      <c r="D212" s="9">
        <v>44884</v>
      </c>
      <c r="E212" s="9">
        <v>45995</v>
      </c>
      <c r="F212" s="6" t="s">
        <v>465</v>
      </c>
      <c r="G212" s="6" t="s">
        <v>415</v>
      </c>
      <c r="H212" s="6" t="s">
        <v>384</v>
      </c>
      <c r="I212" s="63" t="s">
        <v>386</v>
      </c>
      <c r="J212" s="63" t="s">
        <v>386</v>
      </c>
    </row>
    <row r="213" spans="1:10">
      <c r="A213" s="6">
        <v>212</v>
      </c>
      <c r="B213" s="80" t="s">
        <v>32</v>
      </c>
      <c r="C213" s="7" t="s">
        <v>70</v>
      </c>
      <c r="D213" s="8">
        <v>44855</v>
      </c>
      <c r="E213" s="8">
        <v>48638</v>
      </c>
      <c r="F213" s="51">
        <v>7.4999999999999997E-2</v>
      </c>
      <c r="G213" s="6" t="s">
        <v>332</v>
      </c>
      <c r="H213" s="6" t="s">
        <v>335</v>
      </c>
      <c r="I213" s="60">
        <v>3000</v>
      </c>
      <c r="J213" s="60">
        <v>3000</v>
      </c>
    </row>
    <row r="214" spans="1:10">
      <c r="A214" s="6">
        <v>213</v>
      </c>
      <c r="B214" s="80" t="s">
        <v>32</v>
      </c>
      <c r="C214" s="7" t="s">
        <v>130</v>
      </c>
      <c r="D214" s="8">
        <v>44890</v>
      </c>
      <c r="E214" s="8">
        <v>50374</v>
      </c>
      <c r="F214" s="51">
        <v>7.6499999999999999E-2</v>
      </c>
      <c r="G214" s="6" t="s">
        <v>332</v>
      </c>
      <c r="H214" s="6" t="s">
        <v>335</v>
      </c>
      <c r="I214" s="60">
        <v>3889</v>
      </c>
      <c r="J214" s="60">
        <v>3889</v>
      </c>
    </row>
    <row r="215" spans="1:10">
      <c r="A215" s="6">
        <v>214</v>
      </c>
      <c r="B215" s="80" t="s">
        <v>32</v>
      </c>
      <c r="C215" s="7" t="s">
        <v>152</v>
      </c>
      <c r="D215" s="8">
        <v>44897</v>
      </c>
      <c r="E215" s="8">
        <v>46843</v>
      </c>
      <c r="F215" s="51">
        <v>7.5499999999999998E-2</v>
      </c>
      <c r="G215" s="6" t="s">
        <v>332</v>
      </c>
      <c r="H215" s="6" t="s">
        <v>335</v>
      </c>
      <c r="I215" s="60">
        <v>1701.5</v>
      </c>
      <c r="J215" s="60">
        <v>1701.5</v>
      </c>
    </row>
    <row r="216" spans="1:10">
      <c r="A216" s="6">
        <v>215</v>
      </c>
      <c r="B216" s="80" t="s">
        <v>32</v>
      </c>
      <c r="C216" s="7" t="s">
        <v>153</v>
      </c>
      <c r="D216" s="8">
        <v>44897</v>
      </c>
      <c r="E216" s="8">
        <v>50374</v>
      </c>
      <c r="F216" s="51">
        <v>7.6700000000000004E-2</v>
      </c>
      <c r="G216" s="6" t="s">
        <v>332</v>
      </c>
      <c r="H216" s="6" t="s">
        <v>335</v>
      </c>
      <c r="I216" s="60">
        <v>2000</v>
      </c>
      <c r="J216" s="60">
        <v>2000</v>
      </c>
    </row>
    <row r="217" spans="1:10">
      <c r="A217" s="6">
        <v>216</v>
      </c>
      <c r="B217" s="80" t="s">
        <v>32</v>
      </c>
      <c r="C217" s="7" t="s">
        <v>180</v>
      </c>
      <c r="D217" s="8">
        <v>44911</v>
      </c>
      <c r="E217" s="8">
        <v>48669</v>
      </c>
      <c r="F217" s="51">
        <v>7.5300000000000006E-2</v>
      </c>
      <c r="G217" s="6" t="s">
        <v>332</v>
      </c>
      <c r="H217" s="6" t="s">
        <v>335</v>
      </c>
      <c r="I217" s="60">
        <v>500</v>
      </c>
      <c r="J217" s="60">
        <v>500</v>
      </c>
    </row>
    <row r="218" spans="1:10">
      <c r="A218" s="6">
        <v>217</v>
      </c>
      <c r="B218" s="80" t="s">
        <v>32</v>
      </c>
      <c r="C218" s="7" t="s">
        <v>218</v>
      </c>
      <c r="D218" s="8">
        <v>44938</v>
      </c>
      <c r="E218" s="8">
        <v>46203</v>
      </c>
      <c r="F218" s="51">
        <v>7.5600000000000001E-2</v>
      </c>
      <c r="G218" s="6" t="s">
        <v>332</v>
      </c>
      <c r="H218" s="6" t="s">
        <v>335</v>
      </c>
      <c r="I218" s="60">
        <v>3000</v>
      </c>
      <c r="J218" s="60">
        <v>3000</v>
      </c>
    </row>
    <row r="219" spans="1:10">
      <c r="A219" s="6">
        <v>218</v>
      </c>
      <c r="B219" s="80" t="s">
        <v>32</v>
      </c>
      <c r="C219" s="7" t="s">
        <v>219</v>
      </c>
      <c r="D219" s="8">
        <v>44938</v>
      </c>
      <c r="E219" s="8">
        <v>48610</v>
      </c>
      <c r="F219" s="51">
        <v>7.6899999999999996E-2</v>
      </c>
      <c r="G219" s="6" t="s">
        <v>332</v>
      </c>
      <c r="H219" s="6" t="s">
        <v>335</v>
      </c>
      <c r="I219" s="60">
        <v>2004.4</v>
      </c>
      <c r="J219" s="60">
        <v>2004.4</v>
      </c>
    </row>
    <row r="220" spans="1:10">
      <c r="A220" s="6">
        <v>219</v>
      </c>
      <c r="B220" s="80" t="s">
        <v>32</v>
      </c>
      <c r="C220" s="7" t="s">
        <v>238</v>
      </c>
      <c r="D220" s="8">
        <v>44959</v>
      </c>
      <c r="E220" s="8">
        <v>46081</v>
      </c>
      <c r="F220" s="51">
        <v>7.5999999999999998E-2</v>
      </c>
      <c r="G220" s="6" t="s">
        <v>332</v>
      </c>
      <c r="H220" s="6" t="s">
        <v>335</v>
      </c>
      <c r="I220" s="60">
        <v>3148.7</v>
      </c>
      <c r="J220" s="60">
        <v>3148.7</v>
      </c>
    </row>
    <row r="221" spans="1:10">
      <c r="A221" s="6">
        <v>220</v>
      </c>
      <c r="B221" s="80" t="s">
        <v>32</v>
      </c>
      <c r="C221" s="7" t="s">
        <v>296</v>
      </c>
      <c r="D221" s="8">
        <v>45000</v>
      </c>
      <c r="E221" s="8">
        <v>46843</v>
      </c>
      <c r="F221" s="51">
        <v>7.7700000000000005E-2</v>
      </c>
      <c r="G221" s="6" t="s">
        <v>332</v>
      </c>
      <c r="H221" s="6" t="s">
        <v>335</v>
      </c>
      <c r="I221" s="60">
        <v>2000</v>
      </c>
      <c r="J221" s="60">
        <v>2000</v>
      </c>
    </row>
    <row r="222" spans="1:10">
      <c r="A222" s="6">
        <v>221</v>
      </c>
      <c r="B222" s="80" t="s">
        <v>32</v>
      </c>
      <c r="C222" s="7" t="s">
        <v>297</v>
      </c>
      <c r="D222" s="8">
        <v>45000</v>
      </c>
      <c r="E222" s="8">
        <v>48669</v>
      </c>
      <c r="F222" s="51">
        <v>7.6899999999999996E-2</v>
      </c>
      <c r="G222" s="6" t="s">
        <v>332</v>
      </c>
      <c r="H222" s="64" t="s">
        <v>485</v>
      </c>
      <c r="I222" s="60">
        <v>1600.1</v>
      </c>
      <c r="J222" s="60">
        <v>1600.1</v>
      </c>
    </row>
    <row r="223" spans="1:10">
      <c r="A223" s="6">
        <v>222</v>
      </c>
      <c r="B223" s="80" t="s">
        <v>19</v>
      </c>
      <c r="C223" s="7" t="s">
        <v>173</v>
      </c>
      <c r="D223" s="9">
        <v>43445</v>
      </c>
      <c r="E223" s="9">
        <v>47098</v>
      </c>
      <c r="F223" s="18" t="s">
        <v>578</v>
      </c>
      <c r="G223" s="6" t="s">
        <v>333</v>
      </c>
      <c r="H223" s="10" t="s">
        <v>330</v>
      </c>
      <c r="I223" s="6" t="s">
        <v>579</v>
      </c>
      <c r="J223" s="6" t="s">
        <v>580</v>
      </c>
    </row>
    <row r="224" spans="1:10">
      <c r="A224" s="6">
        <v>223</v>
      </c>
      <c r="B224" s="80" t="s">
        <v>209</v>
      </c>
      <c r="C224" s="6" t="s">
        <v>229</v>
      </c>
      <c r="D224" s="9" t="s">
        <v>509</v>
      </c>
      <c r="E224" s="9" t="s">
        <v>510</v>
      </c>
      <c r="F224" s="6">
        <v>8.15</v>
      </c>
      <c r="G224" s="6" t="s">
        <v>511</v>
      </c>
      <c r="H224" s="6" t="s">
        <v>328</v>
      </c>
      <c r="I224" s="6" t="s">
        <v>512</v>
      </c>
      <c r="J224" s="6" t="s">
        <v>513</v>
      </c>
    </row>
    <row r="225" spans="1:10">
      <c r="A225" s="6">
        <v>224</v>
      </c>
      <c r="B225" s="80" t="s">
        <v>211</v>
      </c>
      <c r="C225" s="6" t="s">
        <v>233</v>
      </c>
      <c r="D225" s="9" t="s">
        <v>451</v>
      </c>
      <c r="E225" s="9" t="s">
        <v>452</v>
      </c>
      <c r="F225" s="6" t="s">
        <v>453</v>
      </c>
      <c r="G225" s="6" t="s">
        <v>333</v>
      </c>
      <c r="H225" s="7" t="s">
        <v>454</v>
      </c>
      <c r="I225" s="6">
        <v>99</v>
      </c>
      <c r="J225" s="6">
        <v>99</v>
      </c>
    </row>
    <row r="226" spans="1:10">
      <c r="A226" s="6">
        <v>225</v>
      </c>
      <c r="B226" s="80" t="s">
        <v>20</v>
      </c>
      <c r="C226" s="6" t="s">
        <v>79</v>
      </c>
      <c r="D226" s="9">
        <v>44848</v>
      </c>
      <c r="E226" s="9">
        <v>45957</v>
      </c>
      <c r="F226" s="10">
        <v>7.7499999999999999E-2</v>
      </c>
      <c r="G226" s="11" t="s">
        <v>332</v>
      </c>
      <c r="H226" s="11" t="s">
        <v>341</v>
      </c>
      <c r="I226" s="65">
        <v>40000000000</v>
      </c>
      <c r="J226" s="65">
        <v>40000000000</v>
      </c>
    </row>
    <row r="227" spans="1:10">
      <c r="A227" s="6">
        <v>226</v>
      </c>
      <c r="B227" s="80" t="s">
        <v>20</v>
      </c>
      <c r="C227" s="6" t="s">
        <v>104</v>
      </c>
      <c r="D227" s="9">
        <v>44880</v>
      </c>
      <c r="E227" s="9">
        <v>45986</v>
      </c>
      <c r="F227" s="10">
        <v>7.4700000000000003E-2</v>
      </c>
      <c r="G227" s="11" t="s">
        <v>332</v>
      </c>
      <c r="H227" s="11" t="s">
        <v>341</v>
      </c>
      <c r="I227" s="65">
        <v>40000000000</v>
      </c>
      <c r="J227" s="65">
        <v>40000000000</v>
      </c>
    </row>
    <row r="228" spans="1:10">
      <c r="A228" s="6">
        <v>227</v>
      </c>
      <c r="B228" s="80" t="s">
        <v>20</v>
      </c>
      <c r="C228" s="6" t="s">
        <v>154</v>
      </c>
      <c r="D228" s="9">
        <v>44897</v>
      </c>
      <c r="E228" s="9">
        <v>46034</v>
      </c>
      <c r="F228" s="10">
        <v>7.5399999999999995E-2</v>
      </c>
      <c r="G228" s="11" t="s">
        <v>332</v>
      </c>
      <c r="H228" s="11" t="s">
        <v>341</v>
      </c>
      <c r="I228" s="65">
        <v>50000000000</v>
      </c>
      <c r="J228" s="65">
        <v>50000000000</v>
      </c>
    </row>
    <row r="229" spans="1:10">
      <c r="A229" s="6">
        <v>228</v>
      </c>
      <c r="B229" s="80" t="s">
        <v>20</v>
      </c>
      <c r="C229" s="6" t="s">
        <v>225</v>
      </c>
      <c r="D229" s="9">
        <v>44944</v>
      </c>
      <c r="E229" s="9">
        <v>46063</v>
      </c>
      <c r="F229" s="10">
        <v>7.5899999999999995E-2</v>
      </c>
      <c r="G229" s="11" t="s">
        <v>332</v>
      </c>
      <c r="H229" s="11" t="s">
        <v>341</v>
      </c>
      <c r="I229" s="65">
        <v>50000000000</v>
      </c>
      <c r="J229" s="65">
        <v>50000000000</v>
      </c>
    </row>
    <row r="230" spans="1:10">
      <c r="A230" s="6">
        <v>229</v>
      </c>
      <c r="B230" s="80" t="s">
        <v>52</v>
      </c>
      <c r="C230" s="6" t="s">
        <v>87</v>
      </c>
      <c r="D230" s="12">
        <v>44854</v>
      </c>
      <c r="E230" s="12">
        <v>45585</v>
      </c>
      <c r="F230" s="10">
        <v>0.12</v>
      </c>
      <c r="G230" s="6" t="s">
        <v>365</v>
      </c>
      <c r="H230" s="6" t="s">
        <v>330</v>
      </c>
      <c r="I230" s="28">
        <v>600000000</v>
      </c>
      <c r="J230" s="28">
        <v>525000000</v>
      </c>
    </row>
    <row r="231" spans="1:10">
      <c r="A231" s="6">
        <v>230</v>
      </c>
      <c r="B231" s="80" t="s">
        <v>52</v>
      </c>
      <c r="C231" s="6" t="s">
        <v>100</v>
      </c>
      <c r="D231" s="12">
        <v>44874</v>
      </c>
      <c r="E231" s="12">
        <v>45421</v>
      </c>
      <c r="F231" s="10">
        <v>0.115</v>
      </c>
      <c r="G231" s="6" t="s">
        <v>365</v>
      </c>
      <c r="H231" s="6" t="s">
        <v>473</v>
      </c>
      <c r="I231" s="28">
        <v>250000000</v>
      </c>
      <c r="J231" s="28">
        <v>208333500</v>
      </c>
    </row>
    <row r="232" spans="1:10">
      <c r="A232" s="6">
        <v>231</v>
      </c>
      <c r="B232" s="80" t="s">
        <v>52</v>
      </c>
      <c r="C232" s="6" t="s">
        <v>101</v>
      </c>
      <c r="D232" s="12">
        <v>44874</v>
      </c>
      <c r="E232" s="12">
        <v>45421</v>
      </c>
      <c r="F232" s="6" t="s">
        <v>410</v>
      </c>
      <c r="G232" s="6" t="s">
        <v>365</v>
      </c>
      <c r="H232" s="6" t="s">
        <v>474</v>
      </c>
      <c r="I232" s="28">
        <v>250000000</v>
      </c>
      <c r="J232" s="28">
        <v>208333500</v>
      </c>
    </row>
    <row r="233" spans="1:10">
      <c r="A233" s="6">
        <v>232</v>
      </c>
      <c r="B233" s="80" t="s">
        <v>52</v>
      </c>
      <c r="C233" s="6" t="s">
        <v>131</v>
      </c>
      <c r="D233" s="9">
        <v>44911</v>
      </c>
      <c r="E233" s="9">
        <v>45434</v>
      </c>
      <c r="F233" s="6" t="s">
        <v>410</v>
      </c>
      <c r="G233" s="6" t="s">
        <v>475</v>
      </c>
      <c r="H233" s="6" t="s">
        <v>330</v>
      </c>
      <c r="I233" s="28">
        <v>2000000000</v>
      </c>
      <c r="J233" s="28">
        <v>2000000000</v>
      </c>
    </row>
    <row r="234" spans="1:10">
      <c r="A234" s="6">
        <v>233</v>
      </c>
      <c r="B234" s="80" t="s">
        <v>52</v>
      </c>
      <c r="C234" s="6" t="s">
        <v>131</v>
      </c>
      <c r="D234" s="9">
        <v>44887</v>
      </c>
      <c r="E234" s="9">
        <v>45434</v>
      </c>
      <c r="F234" s="6" t="s">
        <v>410</v>
      </c>
      <c r="G234" s="6" t="s">
        <v>475</v>
      </c>
      <c r="H234" s="6" t="s">
        <v>330</v>
      </c>
      <c r="I234" s="66">
        <v>2000000000</v>
      </c>
      <c r="J234" s="28">
        <v>2000000000</v>
      </c>
    </row>
    <row r="235" spans="1:10">
      <c r="A235" s="6">
        <v>234</v>
      </c>
      <c r="B235" s="80" t="s">
        <v>52</v>
      </c>
      <c r="C235" s="6" t="s">
        <v>166</v>
      </c>
      <c r="D235" s="9">
        <v>44903</v>
      </c>
      <c r="E235" s="12">
        <v>45543</v>
      </c>
      <c r="F235" s="10">
        <v>0.1135</v>
      </c>
      <c r="G235" s="6" t="s">
        <v>365</v>
      </c>
      <c r="H235" s="6" t="s">
        <v>476</v>
      </c>
      <c r="I235" s="28">
        <v>1000000000</v>
      </c>
      <c r="J235" s="28">
        <v>857143000</v>
      </c>
    </row>
    <row r="236" spans="1:10">
      <c r="A236" s="6">
        <v>235</v>
      </c>
      <c r="B236" s="80" t="s">
        <v>52</v>
      </c>
      <c r="C236" s="6" t="s">
        <v>181</v>
      </c>
      <c r="D236" s="12">
        <v>44910</v>
      </c>
      <c r="E236" s="12">
        <v>45278</v>
      </c>
      <c r="F236" s="10">
        <v>0.115</v>
      </c>
      <c r="G236" s="6" t="s">
        <v>365</v>
      </c>
      <c r="H236" s="6" t="s">
        <v>330</v>
      </c>
      <c r="I236" s="28">
        <v>500000000</v>
      </c>
      <c r="J236" s="28">
        <v>400000000</v>
      </c>
    </row>
    <row r="237" spans="1:10">
      <c r="A237" s="6">
        <v>236</v>
      </c>
      <c r="B237" s="80" t="s">
        <v>52</v>
      </c>
      <c r="C237" s="6" t="s">
        <v>190</v>
      </c>
      <c r="D237" s="9">
        <v>44917</v>
      </c>
      <c r="E237" s="12">
        <v>45646</v>
      </c>
      <c r="F237" s="10">
        <v>0.115</v>
      </c>
      <c r="G237" s="6" t="s">
        <v>365</v>
      </c>
      <c r="H237" s="6" t="s">
        <v>477</v>
      </c>
      <c r="I237" s="28">
        <v>650000000</v>
      </c>
      <c r="J237" s="28">
        <v>650000000</v>
      </c>
    </row>
    <row r="238" spans="1:10">
      <c r="A238" s="6">
        <v>237</v>
      </c>
      <c r="B238" s="80" t="s">
        <v>52</v>
      </c>
      <c r="C238" s="6" t="s">
        <v>302</v>
      </c>
      <c r="D238" s="9">
        <v>45002</v>
      </c>
      <c r="E238" s="12">
        <v>45733</v>
      </c>
      <c r="F238" s="10">
        <v>0.105</v>
      </c>
      <c r="G238" s="6" t="s">
        <v>365</v>
      </c>
      <c r="H238" s="6" t="s">
        <v>330</v>
      </c>
      <c r="I238" s="28">
        <v>1250000000</v>
      </c>
      <c r="J238" s="28">
        <v>1250000000</v>
      </c>
    </row>
    <row r="239" spans="1:10">
      <c r="A239" s="6">
        <v>238</v>
      </c>
      <c r="B239" s="80" t="s">
        <v>55</v>
      </c>
      <c r="C239" s="7" t="s">
        <v>158</v>
      </c>
      <c r="D239" s="9" t="s">
        <v>389</v>
      </c>
      <c r="E239" s="9" t="s">
        <v>390</v>
      </c>
      <c r="F239" s="31">
        <v>7.51</v>
      </c>
      <c r="G239" s="6" t="s">
        <v>339</v>
      </c>
      <c r="H239" s="6" t="s">
        <v>328</v>
      </c>
      <c r="I239" s="28">
        <v>10000</v>
      </c>
      <c r="J239" s="28">
        <v>10000</v>
      </c>
    </row>
    <row r="240" spans="1:10">
      <c r="A240" s="6">
        <v>239</v>
      </c>
      <c r="B240" s="80" t="s">
        <v>55</v>
      </c>
      <c r="C240" s="7" t="s">
        <v>226</v>
      </c>
      <c r="D240" s="9" t="s">
        <v>391</v>
      </c>
      <c r="E240" s="9" t="s">
        <v>392</v>
      </c>
      <c r="F240" s="31">
        <v>7.7</v>
      </c>
      <c r="G240" s="6" t="s">
        <v>339</v>
      </c>
      <c r="H240" s="6" t="s">
        <v>328</v>
      </c>
      <c r="I240" s="28">
        <v>9718</v>
      </c>
      <c r="J240" s="28">
        <v>9718</v>
      </c>
    </row>
    <row r="241" spans="1:10">
      <c r="A241" s="6">
        <v>240</v>
      </c>
      <c r="B241" s="80" t="s">
        <v>55</v>
      </c>
      <c r="C241" s="7" t="s">
        <v>263</v>
      </c>
      <c r="D241" s="9" t="s">
        <v>393</v>
      </c>
      <c r="E241" s="9" t="s">
        <v>388</v>
      </c>
      <c r="F241" s="31">
        <v>8.1999999999999993</v>
      </c>
      <c r="G241" s="6" t="s">
        <v>339</v>
      </c>
      <c r="H241" s="6" t="s">
        <v>394</v>
      </c>
      <c r="I241" s="28">
        <v>4544</v>
      </c>
      <c r="J241" s="28">
        <v>4544</v>
      </c>
    </row>
    <row r="242" spans="1:10">
      <c r="A242" s="6">
        <v>241</v>
      </c>
      <c r="B242" s="80" t="s">
        <v>55</v>
      </c>
      <c r="C242" s="7" t="s">
        <v>283</v>
      </c>
      <c r="D242" s="9" t="s">
        <v>395</v>
      </c>
      <c r="E242" s="9" t="s">
        <v>388</v>
      </c>
      <c r="F242" s="31">
        <v>8.25</v>
      </c>
      <c r="G242" s="6" t="s">
        <v>339</v>
      </c>
      <c r="H242" s="6" t="s">
        <v>396</v>
      </c>
      <c r="I242" s="28">
        <v>3717</v>
      </c>
      <c r="J242" s="28">
        <v>3717</v>
      </c>
    </row>
    <row r="243" spans="1:10">
      <c r="A243" s="6">
        <v>242</v>
      </c>
      <c r="B243" s="80" t="s">
        <v>136</v>
      </c>
      <c r="C243" s="6" t="s">
        <v>94</v>
      </c>
      <c r="D243" s="9">
        <v>44867</v>
      </c>
      <c r="E243" s="9">
        <v>48520</v>
      </c>
      <c r="F243" s="10">
        <v>8.4400000000000003E-2</v>
      </c>
      <c r="G243" s="6" t="s">
        <v>337</v>
      </c>
      <c r="H243" s="6" t="s">
        <v>399</v>
      </c>
      <c r="I243" s="61">
        <v>1200</v>
      </c>
      <c r="J243" s="61">
        <v>1200</v>
      </c>
    </row>
    <row r="244" spans="1:10">
      <c r="A244" s="6">
        <v>243</v>
      </c>
      <c r="B244" s="80" t="s">
        <v>21</v>
      </c>
      <c r="C244" s="11" t="s">
        <v>89</v>
      </c>
      <c r="D244" s="9">
        <v>44862</v>
      </c>
      <c r="E244" s="9">
        <v>46688</v>
      </c>
      <c r="F244" s="6" t="s">
        <v>514</v>
      </c>
      <c r="G244" s="6" t="s">
        <v>381</v>
      </c>
      <c r="H244" s="6" t="s">
        <v>328</v>
      </c>
      <c r="I244" s="6">
        <v>500</v>
      </c>
      <c r="J244" s="6">
        <v>500</v>
      </c>
    </row>
    <row r="245" spans="1:10">
      <c r="A245" s="6">
        <v>244</v>
      </c>
      <c r="B245" s="80" t="s">
        <v>21</v>
      </c>
      <c r="C245" s="11" t="s">
        <v>112</v>
      </c>
      <c r="D245" s="9">
        <v>44883</v>
      </c>
      <c r="E245" s="9">
        <v>45979</v>
      </c>
      <c r="F245" s="10">
        <v>7.9100000000000004E-2</v>
      </c>
      <c r="G245" s="6" t="s">
        <v>515</v>
      </c>
      <c r="H245" s="6" t="s">
        <v>328</v>
      </c>
      <c r="I245" s="6">
        <v>255</v>
      </c>
      <c r="J245" s="6">
        <v>255</v>
      </c>
    </row>
    <row r="246" spans="1:10">
      <c r="A246" s="6">
        <v>245</v>
      </c>
      <c r="B246" s="80" t="s">
        <v>21</v>
      </c>
      <c r="C246" s="11" t="s">
        <v>111</v>
      </c>
      <c r="D246" s="9">
        <v>44883</v>
      </c>
      <c r="E246" s="9">
        <v>45644</v>
      </c>
      <c r="F246" s="10">
        <v>7.8982999999999998E-2</v>
      </c>
      <c r="G246" s="6" t="s">
        <v>516</v>
      </c>
      <c r="H246" s="6" t="s">
        <v>328</v>
      </c>
      <c r="I246" s="6">
        <v>700</v>
      </c>
      <c r="J246" s="6">
        <v>700</v>
      </c>
    </row>
    <row r="247" spans="1:10">
      <c r="A247" s="6">
        <v>246</v>
      </c>
      <c r="B247" s="80" t="s">
        <v>21</v>
      </c>
      <c r="C247" s="6" t="s">
        <v>311</v>
      </c>
      <c r="D247" s="9">
        <v>45006</v>
      </c>
      <c r="E247" s="9">
        <v>45737</v>
      </c>
      <c r="F247" s="10">
        <v>8.1500000000000003E-2</v>
      </c>
      <c r="G247" s="6" t="s">
        <v>515</v>
      </c>
      <c r="H247" s="6" t="s">
        <v>328</v>
      </c>
      <c r="I247" s="6">
        <v>500</v>
      </c>
      <c r="J247" s="6">
        <v>500</v>
      </c>
    </row>
    <row r="248" spans="1:10">
      <c r="A248" s="6">
        <v>247</v>
      </c>
      <c r="B248" s="80" t="s">
        <v>43</v>
      </c>
      <c r="C248" s="6" t="s">
        <v>91</v>
      </c>
      <c r="D248" s="8">
        <v>44865</v>
      </c>
      <c r="E248" s="8">
        <v>46687</v>
      </c>
      <c r="F248" s="51">
        <v>8.1799999999999998E-2</v>
      </c>
      <c r="G248" s="6" t="s">
        <v>439</v>
      </c>
      <c r="H248" s="6" t="s">
        <v>336</v>
      </c>
      <c r="I248" s="6">
        <v>175</v>
      </c>
      <c r="J248" s="6">
        <v>175</v>
      </c>
    </row>
    <row r="249" spans="1:10">
      <c r="A249" s="6">
        <v>248</v>
      </c>
      <c r="B249" s="80" t="s">
        <v>43</v>
      </c>
      <c r="C249" s="6" t="s">
        <v>127</v>
      </c>
      <c r="D249" s="8">
        <v>44889</v>
      </c>
      <c r="E249" s="8">
        <v>45618</v>
      </c>
      <c r="F249" s="51">
        <v>8.0299999999999996E-2</v>
      </c>
      <c r="G249" s="6" t="s">
        <v>439</v>
      </c>
      <c r="H249" s="6" t="s">
        <v>336</v>
      </c>
      <c r="I249" s="6">
        <v>200</v>
      </c>
      <c r="J249" s="6">
        <v>200</v>
      </c>
    </row>
    <row r="250" spans="1:10">
      <c r="A250" s="6">
        <v>249</v>
      </c>
      <c r="B250" s="80" t="s">
        <v>43</v>
      </c>
      <c r="C250" s="6" t="s">
        <v>165</v>
      </c>
      <c r="D250" s="8">
        <v>44903</v>
      </c>
      <c r="E250" s="8">
        <v>46729</v>
      </c>
      <c r="F250" s="51">
        <v>8.0799999999999997E-2</v>
      </c>
      <c r="G250" s="6" t="s">
        <v>439</v>
      </c>
      <c r="H250" s="6" t="s">
        <v>336</v>
      </c>
      <c r="I250" s="6">
        <v>200</v>
      </c>
      <c r="J250" s="6">
        <v>200</v>
      </c>
    </row>
    <row r="251" spans="1:10">
      <c r="A251" s="6">
        <v>250</v>
      </c>
      <c r="B251" s="80" t="s">
        <v>43</v>
      </c>
      <c r="C251" s="6" t="s">
        <v>240</v>
      </c>
      <c r="D251" s="8">
        <v>44960</v>
      </c>
      <c r="E251" s="8">
        <v>46056</v>
      </c>
      <c r="F251" s="51">
        <v>7.9699999999999993E-2</v>
      </c>
      <c r="G251" s="6" t="s">
        <v>439</v>
      </c>
      <c r="H251" s="6" t="s">
        <v>336</v>
      </c>
      <c r="I251" s="6">
        <v>175</v>
      </c>
      <c r="J251" s="6">
        <v>175</v>
      </c>
    </row>
    <row r="252" spans="1:10">
      <c r="A252" s="6">
        <v>251</v>
      </c>
      <c r="B252" s="80" t="s">
        <v>43</v>
      </c>
      <c r="C252" s="6" t="s">
        <v>307</v>
      </c>
      <c r="D252" s="8">
        <v>45005</v>
      </c>
      <c r="E252" s="8">
        <v>46101</v>
      </c>
      <c r="F252" s="51">
        <v>8.3099999999999993E-2</v>
      </c>
      <c r="G252" s="6" t="s">
        <v>439</v>
      </c>
      <c r="H252" s="6" t="s">
        <v>336</v>
      </c>
      <c r="I252" s="6">
        <v>150</v>
      </c>
      <c r="J252" s="6">
        <v>150</v>
      </c>
    </row>
    <row r="253" spans="1:10">
      <c r="A253" s="6">
        <v>252</v>
      </c>
      <c r="B253" s="80" t="s">
        <v>22</v>
      </c>
      <c r="C253" s="6" t="s">
        <v>312</v>
      </c>
      <c r="D253" s="9">
        <v>43543</v>
      </c>
      <c r="E253" s="9">
        <v>12495</v>
      </c>
      <c r="F253" s="67">
        <v>8.9300000000000004E-2</v>
      </c>
      <c r="G253" s="6" t="s">
        <v>382</v>
      </c>
      <c r="H253" s="6" t="s">
        <v>340</v>
      </c>
      <c r="I253" s="68" t="s">
        <v>583</v>
      </c>
      <c r="J253" s="69">
        <v>5900000000</v>
      </c>
    </row>
    <row r="254" spans="1:10">
      <c r="A254" s="6">
        <v>253</v>
      </c>
      <c r="B254" s="80" t="s">
        <v>22</v>
      </c>
      <c r="C254" s="6" t="s">
        <v>316</v>
      </c>
      <c r="D254" s="9">
        <v>43913</v>
      </c>
      <c r="E254" s="9">
        <v>12866</v>
      </c>
      <c r="F254" s="67">
        <v>7.85E-2</v>
      </c>
      <c r="G254" s="6" t="s">
        <v>382</v>
      </c>
      <c r="H254" s="6" t="s">
        <v>340</v>
      </c>
      <c r="I254" s="68" t="s">
        <v>582</v>
      </c>
      <c r="J254" s="69" t="s">
        <v>581</v>
      </c>
    </row>
    <row r="255" spans="1:10">
      <c r="A255" s="6">
        <v>254</v>
      </c>
      <c r="B255" s="80" t="s">
        <v>22</v>
      </c>
      <c r="C255" s="6" t="s">
        <v>78</v>
      </c>
      <c r="D255" s="9">
        <v>44847</v>
      </c>
      <c r="E255" s="9">
        <v>45943</v>
      </c>
      <c r="F255" s="67">
        <v>7.9000000000000001E-2</v>
      </c>
      <c r="G255" s="6" t="s">
        <v>449</v>
      </c>
      <c r="H255" s="6" t="s">
        <v>340</v>
      </c>
      <c r="I255" s="68">
        <v>350000000</v>
      </c>
      <c r="J255" s="69">
        <f t="shared" ref="J255:J270" si="1">I255</f>
        <v>350000000</v>
      </c>
    </row>
    <row r="256" spans="1:10">
      <c r="A256" s="6">
        <v>255</v>
      </c>
      <c r="B256" s="80" t="s">
        <v>22</v>
      </c>
      <c r="C256" s="6" t="s">
        <v>81</v>
      </c>
      <c r="D256" s="9">
        <v>44853</v>
      </c>
      <c r="E256" s="9">
        <v>46679</v>
      </c>
      <c r="F256" s="67">
        <v>0.08</v>
      </c>
      <c r="G256" s="6" t="s">
        <v>449</v>
      </c>
      <c r="H256" s="6" t="s">
        <v>340</v>
      </c>
      <c r="I256" s="68">
        <v>5000000000</v>
      </c>
      <c r="J256" s="69">
        <f t="shared" si="1"/>
        <v>5000000000</v>
      </c>
    </row>
    <row r="257" spans="1:10">
      <c r="A257" s="6">
        <v>256</v>
      </c>
      <c r="B257" s="80" t="s">
        <v>22</v>
      </c>
      <c r="C257" s="6" t="s">
        <v>65</v>
      </c>
      <c r="D257" s="9">
        <v>44869</v>
      </c>
      <c r="E257" s="9">
        <v>45910</v>
      </c>
      <c r="F257" s="67" t="s">
        <v>340</v>
      </c>
      <c r="G257" s="6" t="s">
        <v>462</v>
      </c>
      <c r="H257" s="6" t="s">
        <v>340</v>
      </c>
      <c r="I257" s="68">
        <v>1110000000</v>
      </c>
      <c r="J257" s="69">
        <f t="shared" si="1"/>
        <v>1110000000</v>
      </c>
    </row>
    <row r="258" spans="1:10">
      <c r="A258" s="6">
        <v>257</v>
      </c>
      <c r="B258" s="80" t="s">
        <v>22</v>
      </c>
      <c r="C258" s="6" t="s">
        <v>115</v>
      </c>
      <c r="D258" s="9">
        <v>44883</v>
      </c>
      <c r="E258" s="9">
        <v>45743</v>
      </c>
      <c r="F258" s="67" t="s">
        <v>340</v>
      </c>
      <c r="G258" s="6" t="s">
        <v>462</v>
      </c>
      <c r="H258" s="6" t="s">
        <v>340</v>
      </c>
      <c r="I258" s="68">
        <v>560000000</v>
      </c>
      <c r="J258" s="69">
        <f t="shared" si="1"/>
        <v>560000000</v>
      </c>
    </row>
    <row r="259" spans="1:10">
      <c r="A259" s="6">
        <v>258</v>
      </c>
      <c r="B259" s="80" t="s">
        <v>22</v>
      </c>
      <c r="C259" s="6" t="s">
        <v>116</v>
      </c>
      <c r="D259" s="9">
        <v>44883</v>
      </c>
      <c r="E259" s="9">
        <v>45979</v>
      </c>
      <c r="F259" s="67">
        <v>7.8899999999999998E-2</v>
      </c>
      <c r="G259" s="6" t="s">
        <v>449</v>
      </c>
      <c r="H259" s="6" t="s">
        <v>340</v>
      </c>
      <c r="I259" s="68">
        <v>1500000000</v>
      </c>
      <c r="J259" s="69">
        <f t="shared" si="1"/>
        <v>1500000000</v>
      </c>
    </row>
    <row r="260" spans="1:10">
      <c r="A260" s="6">
        <v>259</v>
      </c>
      <c r="B260" s="80" t="s">
        <v>22</v>
      </c>
      <c r="C260" s="6" t="s">
        <v>116</v>
      </c>
      <c r="D260" s="9">
        <v>44900</v>
      </c>
      <c r="E260" s="9">
        <v>45979</v>
      </c>
      <c r="F260" s="67">
        <v>7.8899999999999998E-2</v>
      </c>
      <c r="G260" s="6" t="s">
        <v>449</v>
      </c>
      <c r="H260" s="6" t="s">
        <v>340</v>
      </c>
      <c r="I260" s="68">
        <v>2000000000</v>
      </c>
      <c r="J260" s="69">
        <f t="shared" si="1"/>
        <v>2000000000</v>
      </c>
    </row>
    <row r="261" spans="1:10">
      <c r="A261" s="6">
        <v>260</v>
      </c>
      <c r="B261" s="80" t="s">
        <v>22</v>
      </c>
      <c r="C261" s="6" t="s">
        <v>81</v>
      </c>
      <c r="D261" s="9">
        <v>44903</v>
      </c>
      <c r="E261" s="9">
        <v>46679</v>
      </c>
      <c r="F261" s="67">
        <v>0.08</v>
      </c>
      <c r="G261" s="6" t="s">
        <v>449</v>
      </c>
      <c r="H261" s="6" t="s">
        <v>340</v>
      </c>
      <c r="I261" s="68">
        <v>2500000000</v>
      </c>
      <c r="J261" s="69">
        <f t="shared" si="1"/>
        <v>2500000000</v>
      </c>
    </row>
    <row r="262" spans="1:10">
      <c r="A262" s="6">
        <v>261</v>
      </c>
      <c r="B262" s="80" t="s">
        <v>22</v>
      </c>
      <c r="C262" s="6" t="s">
        <v>116</v>
      </c>
      <c r="D262" s="9">
        <v>44903</v>
      </c>
      <c r="E262" s="9">
        <v>45979</v>
      </c>
      <c r="F262" s="67">
        <v>7.8899999999999998E-2</v>
      </c>
      <c r="G262" s="6" t="s">
        <v>449</v>
      </c>
      <c r="H262" s="6" t="s">
        <v>340</v>
      </c>
      <c r="I262" s="68">
        <v>6000000000</v>
      </c>
      <c r="J262" s="69">
        <f t="shared" si="1"/>
        <v>6000000000</v>
      </c>
    </row>
    <row r="263" spans="1:10">
      <c r="A263" s="6">
        <v>262</v>
      </c>
      <c r="B263" s="80" t="s">
        <v>22</v>
      </c>
      <c r="C263" s="6" t="s">
        <v>167</v>
      </c>
      <c r="D263" s="9">
        <v>44903</v>
      </c>
      <c r="E263" s="9">
        <v>45999</v>
      </c>
      <c r="F263" s="67">
        <v>7.8200000000000006E-2</v>
      </c>
      <c r="G263" s="6" t="s">
        <v>449</v>
      </c>
      <c r="H263" s="6" t="s">
        <v>340</v>
      </c>
      <c r="I263" s="68">
        <v>2000000000</v>
      </c>
      <c r="J263" s="69">
        <f t="shared" si="1"/>
        <v>2000000000</v>
      </c>
    </row>
    <row r="264" spans="1:10">
      <c r="A264" s="6">
        <v>263</v>
      </c>
      <c r="B264" s="80" t="s">
        <v>22</v>
      </c>
      <c r="C264" s="6" t="s">
        <v>221</v>
      </c>
      <c r="D264" s="9">
        <v>44943</v>
      </c>
      <c r="E264" s="9">
        <v>46129</v>
      </c>
      <c r="F264" s="67">
        <v>7.9873E-2</v>
      </c>
      <c r="G264" s="6" t="s">
        <v>449</v>
      </c>
      <c r="H264" s="6" t="s">
        <v>340</v>
      </c>
      <c r="I264" s="68">
        <v>5000000000</v>
      </c>
      <c r="J264" s="69">
        <f t="shared" si="1"/>
        <v>5000000000</v>
      </c>
    </row>
    <row r="265" spans="1:10">
      <c r="A265" s="6">
        <v>264</v>
      </c>
      <c r="B265" s="80" t="s">
        <v>22</v>
      </c>
      <c r="C265" s="6" t="s">
        <v>243</v>
      </c>
      <c r="D265" s="9">
        <v>44965</v>
      </c>
      <c r="E265" s="9">
        <v>46791</v>
      </c>
      <c r="F265" s="67">
        <v>7.9500000000000001E-2</v>
      </c>
      <c r="G265" s="6" t="s">
        <v>449</v>
      </c>
      <c r="H265" s="6" t="s">
        <v>340</v>
      </c>
      <c r="I265" s="68">
        <v>1100000000</v>
      </c>
      <c r="J265" s="69">
        <f t="shared" si="1"/>
        <v>1100000000</v>
      </c>
    </row>
    <row r="266" spans="1:10">
      <c r="A266" s="6">
        <v>265</v>
      </c>
      <c r="B266" s="80" t="s">
        <v>22</v>
      </c>
      <c r="C266" s="6" t="s">
        <v>264</v>
      </c>
      <c r="D266" s="9">
        <v>44978</v>
      </c>
      <c r="E266" s="9">
        <v>46163</v>
      </c>
      <c r="F266" s="67">
        <v>8.1165000000000001E-2</v>
      </c>
      <c r="G266" s="6" t="s">
        <v>449</v>
      </c>
      <c r="H266" s="6" t="s">
        <v>340</v>
      </c>
      <c r="I266" s="68">
        <v>1300000000</v>
      </c>
      <c r="J266" s="69">
        <f t="shared" si="1"/>
        <v>1300000000</v>
      </c>
    </row>
    <row r="267" spans="1:10">
      <c r="A267" s="6">
        <v>266</v>
      </c>
      <c r="B267" s="80" t="s">
        <v>22</v>
      </c>
      <c r="C267" s="6" t="s">
        <v>265</v>
      </c>
      <c r="D267" s="9">
        <v>44978</v>
      </c>
      <c r="E267" s="9">
        <v>48631</v>
      </c>
      <c r="F267" s="67">
        <v>8.0500000000000002E-2</v>
      </c>
      <c r="G267" s="6" t="s">
        <v>449</v>
      </c>
      <c r="H267" s="6" t="s">
        <v>340</v>
      </c>
      <c r="I267" s="68">
        <v>810000000</v>
      </c>
      <c r="J267" s="69">
        <f t="shared" si="1"/>
        <v>810000000</v>
      </c>
    </row>
    <row r="268" spans="1:10">
      <c r="A268" s="6">
        <v>267</v>
      </c>
      <c r="B268" s="80" t="s">
        <v>22</v>
      </c>
      <c r="C268" s="6" t="s">
        <v>243</v>
      </c>
      <c r="D268" s="9">
        <v>44978</v>
      </c>
      <c r="E268" s="9">
        <v>46791</v>
      </c>
      <c r="F268" s="67">
        <v>7.9500000000000001E-2</v>
      </c>
      <c r="G268" s="6" t="s">
        <v>449</v>
      </c>
      <c r="H268" s="6" t="s">
        <v>340</v>
      </c>
      <c r="I268" s="68">
        <v>1520000000</v>
      </c>
      <c r="J268" s="69">
        <f t="shared" si="1"/>
        <v>1520000000</v>
      </c>
    </row>
    <row r="269" spans="1:10">
      <c r="A269" s="6">
        <v>268</v>
      </c>
      <c r="B269" s="80" t="s">
        <v>22</v>
      </c>
      <c r="C269" s="6" t="s">
        <v>292</v>
      </c>
      <c r="D269" s="9">
        <v>44999</v>
      </c>
      <c r="E269" s="9">
        <v>46094</v>
      </c>
      <c r="F269" s="67">
        <v>8.3000000000000004E-2</v>
      </c>
      <c r="G269" s="6" t="s">
        <v>449</v>
      </c>
      <c r="H269" s="6" t="s">
        <v>340</v>
      </c>
      <c r="I269" s="68">
        <v>20000000000</v>
      </c>
      <c r="J269" s="69">
        <f t="shared" si="1"/>
        <v>20000000000</v>
      </c>
    </row>
    <row r="270" spans="1:10">
      <c r="A270" s="6">
        <v>269</v>
      </c>
      <c r="B270" s="80" t="s">
        <v>22</v>
      </c>
      <c r="C270" s="6" t="s">
        <v>293</v>
      </c>
      <c r="D270" s="9">
        <v>44999</v>
      </c>
      <c r="E270" s="9">
        <v>46462</v>
      </c>
      <c r="F270" s="67">
        <v>8.3000000000000004E-2</v>
      </c>
      <c r="G270" s="6" t="s">
        <v>449</v>
      </c>
      <c r="H270" s="6" t="s">
        <v>340</v>
      </c>
      <c r="I270" s="68">
        <v>200000000</v>
      </c>
      <c r="J270" s="69">
        <f t="shared" si="1"/>
        <v>200000000</v>
      </c>
    </row>
    <row r="271" spans="1:10">
      <c r="A271" s="6">
        <v>270</v>
      </c>
      <c r="B271" s="80" t="s">
        <v>23</v>
      </c>
      <c r="C271" s="70" t="s">
        <v>82</v>
      </c>
      <c r="D271" s="71">
        <v>44853</v>
      </c>
      <c r="E271" s="71">
        <v>48138</v>
      </c>
      <c r="F271" s="72">
        <v>8.1500000000000003E-2</v>
      </c>
      <c r="G271" s="70" t="s">
        <v>439</v>
      </c>
      <c r="H271" s="70" t="s">
        <v>340</v>
      </c>
      <c r="I271" s="73">
        <v>10000000000</v>
      </c>
      <c r="J271" s="74">
        <v>10000000000</v>
      </c>
    </row>
    <row r="272" spans="1:10">
      <c r="A272" s="6">
        <v>271</v>
      </c>
      <c r="B272" s="80" t="s">
        <v>23</v>
      </c>
      <c r="C272" s="70" t="s">
        <v>95</v>
      </c>
      <c r="D272" s="71">
        <v>44868</v>
      </c>
      <c r="E272" s="71">
        <v>45964</v>
      </c>
      <c r="F272" s="72">
        <v>7.9699999999999993E-2</v>
      </c>
      <c r="G272" s="70" t="s">
        <v>439</v>
      </c>
      <c r="H272" s="70" t="s">
        <v>340</v>
      </c>
      <c r="I272" s="73">
        <v>8000000000</v>
      </c>
      <c r="J272" s="74">
        <v>8000000000</v>
      </c>
    </row>
    <row r="273" spans="1:10">
      <c r="A273" s="6">
        <v>272</v>
      </c>
      <c r="B273" s="80" t="s">
        <v>23</v>
      </c>
      <c r="C273" s="70" t="s">
        <v>96</v>
      </c>
      <c r="D273" s="71">
        <v>44868</v>
      </c>
      <c r="E273" s="71">
        <v>46694</v>
      </c>
      <c r="F273" s="72">
        <v>0.08</v>
      </c>
      <c r="G273" s="70" t="s">
        <v>439</v>
      </c>
      <c r="H273" s="70" t="s">
        <v>340</v>
      </c>
      <c r="I273" s="73">
        <v>2700000000</v>
      </c>
      <c r="J273" s="74">
        <v>2700000000</v>
      </c>
    </row>
    <row r="274" spans="1:10">
      <c r="A274" s="6">
        <v>273</v>
      </c>
      <c r="B274" s="80" t="s">
        <v>23</v>
      </c>
      <c r="C274" s="70" t="s">
        <v>96</v>
      </c>
      <c r="D274" s="71">
        <v>44881</v>
      </c>
      <c r="E274" s="71">
        <v>46694</v>
      </c>
      <c r="F274" s="72">
        <v>0.08</v>
      </c>
      <c r="G274" s="70" t="s">
        <v>439</v>
      </c>
      <c r="H274" s="70" t="s">
        <v>340</v>
      </c>
      <c r="I274" s="73">
        <v>4300000000</v>
      </c>
      <c r="J274" s="74">
        <v>4300000000</v>
      </c>
    </row>
    <row r="275" spans="1:10">
      <c r="A275" s="6">
        <v>274</v>
      </c>
      <c r="B275" s="80" t="s">
        <v>23</v>
      </c>
      <c r="C275" s="70" t="s">
        <v>54</v>
      </c>
      <c r="D275" s="71">
        <v>44950</v>
      </c>
      <c r="E275" s="71">
        <v>46188</v>
      </c>
      <c r="F275" s="72">
        <v>6.5000000000000002E-2</v>
      </c>
      <c r="G275" s="70" t="s">
        <v>439</v>
      </c>
      <c r="H275" s="70" t="s">
        <v>340</v>
      </c>
      <c r="I275" s="73">
        <v>8000000000</v>
      </c>
      <c r="J275" s="74">
        <v>8000000000</v>
      </c>
    </row>
    <row r="276" spans="1:10">
      <c r="A276" s="6">
        <v>275</v>
      </c>
      <c r="B276" s="80" t="s">
        <v>23</v>
      </c>
      <c r="C276" s="70" t="s">
        <v>244</v>
      </c>
      <c r="D276" s="71">
        <v>44965</v>
      </c>
      <c r="E276" s="71">
        <v>46150</v>
      </c>
      <c r="F276" s="72">
        <v>7.9613000000000003E-2</v>
      </c>
      <c r="G276" s="70" t="s">
        <v>439</v>
      </c>
      <c r="H276" s="70" t="s">
        <v>340</v>
      </c>
      <c r="I276" s="73">
        <v>3000000000</v>
      </c>
      <c r="J276" s="74">
        <v>3000000000</v>
      </c>
    </row>
    <row r="277" spans="1:10">
      <c r="A277" s="6">
        <v>276</v>
      </c>
      <c r="B277" s="80" t="s">
        <v>23</v>
      </c>
      <c r="C277" s="70" t="s">
        <v>54</v>
      </c>
      <c r="D277" s="71">
        <v>44977</v>
      </c>
      <c r="E277" s="71">
        <v>46188</v>
      </c>
      <c r="F277" s="72">
        <v>6.5000000000000002E-2</v>
      </c>
      <c r="G277" s="70" t="s">
        <v>439</v>
      </c>
      <c r="H277" s="70" t="s">
        <v>340</v>
      </c>
      <c r="I277" s="73">
        <v>1500000000</v>
      </c>
      <c r="J277" s="74">
        <v>1500000000</v>
      </c>
    </row>
    <row r="278" spans="1:10">
      <c r="A278" s="6">
        <v>277</v>
      </c>
      <c r="B278" s="80" t="s">
        <v>23</v>
      </c>
      <c r="C278" s="70" t="s">
        <v>82</v>
      </c>
      <c r="D278" s="71">
        <v>45014</v>
      </c>
      <c r="E278" s="71">
        <v>48138</v>
      </c>
      <c r="F278" s="75">
        <v>8.1500000000000003E-2</v>
      </c>
      <c r="G278" s="70" t="s">
        <v>439</v>
      </c>
      <c r="H278" s="70" t="s">
        <v>340</v>
      </c>
      <c r="I278" s="73">
        <v>5000000000</v>
      </c>
      <c r="J278" s="74">
        <v>5000000000</v>
      </c>
    </row>
    <row r="279" spans="1:10">
      <c r="A279" s="6">
        <v>278</v>
      </c>
      <c r="B279" s="80" t="s">
        <v>37</v>
      </c>
      <c r="C279" s="6" t="s">
        <v>146</v>
      </c>
      <c r="D279" s="9">
        <v>44895</v>
      </c>
      <c r="E279" s="9">
        <v>45807</v>
      </c>
      <c r="F279" s="76" t="s">
        <v>430</v>
      </c>
      <c r="G279" s="6" t="s">
        <v>431</v>
      </c>
      <c r="H279" s="6" t="s">
        <v>330</v>
      </c>
      <c r="I279" s="69">
        <v>500000000</v>
      </c>
      <c r="J279" s="68">
        <v>500000000</v>
      </c>
    </row>
    <row r="280" spans="1:10">
      <c r="A280" s="6">
        <v>279</v>
      </c>
      <c r="B280" s="80" t="s">
        <v>37</v>
      </c>
      <c r="C280" s="6" t="s">
        <v>146</v>
      </c>
      <c r="D280" s="9">
        <v>44909</v>
      </c>
      <c r="E280" s="9">
        <v>45807</v>
      </c>
      <c r="F280" s="76" t="s">
        <v>430</v>
      </c>
      <c r="G280" s="6" t="s">
        <v>431</v>
      </c>
      <c r="H280" s="6" t="s">
        <v>330</v>
      </c>
      <c r="I280" s="69">
        <v>1610000000</v>
      </c>
      <c r="J280" s="68">
        <v>1610000000</v>
      </c>
    </row>
    <row r="281" spans="1:10">
      <c r="A281" s="6">
        <v>280</v>
      </c>
      <c r="B281" s="80" t="s">
        <v>37</v>
      </c>
      <c r="C281" s="6" t="s">
        <v>197</v>
      </c>
      <c r="D281" s="9">
        <v>44921</v>
      </c>
      <c r="E281" s="9">
        <v>45866</v>
      </c>
      <c r="F281" s="76" t="s">
        <v>430</v>
      </c>
      <c r="G281" s="6" t="s">
        <v>431</v>
      </c>
      <c r="H281" s="6" t="s">
        <v>330</v>
      </c>
      <c r="I281" s="69">
        <v>500000000</v>
      </c>
      <c r="J281" s="68">
        <v>500000000</v>
      </c>
    </row>
    <row r="282" spans="1:10">
      <c r="A282" s="6">
        <v>281</v>
      </c>
      <c r="B282" s="80" t="s">
        <v>24</v>
      </c>
      <c r="C282" s="7" t="s">
        <v>71</v>
      </c>
      <c r="D282" s="9">
        <v>44833</v>
      </c>
      <c r="E282" s="9">
        <v>47389</v>
      </c>
      <c r="F282" s="18">
        <v>7.9000000000000001E-2</v>
      </c>
      <c r="G282" s="6" t="s">
        <v>333</v>
      </c>
      <c r="H282" s="10" t="s">
        <v>330</v>
      </c>
      <c r="I282" s="6">
        <v>300</v>
      </c>
      <c r="J282" s="6">
        <v>300</v>
      </c>
    </row>
    <row r="283" spans="1:10">
      <c r="A283" s="6">
        <v>282</v>
      </c>
      <c r="B283" s="80" t="s">
        <v>44</v>
      </c>
      <c r="C283" s="6" t="s">
        <v>74</v>
      </c>
      <c r="D283" s="77">
        <v>44840</v>
      </c>
      <c r="E283" s="77">
        <v>45936</v>
      </c>
      <c r="F283" s="76">
        <v>7.9899999999999999E-2</v>
      </c>
      <c r="G283" s="69" t="s">
        <v>333</v>
      </c>
      <c r="H283" s="6" t="s">
        <v>328</v>
      </c>
      <c r="I283" s="78">
        <v>250</v>
      </c>
      <c r="J283" s="78">
        <v>250</v>
      </c>
    </row>
    <row r="284" spans="1:10">
      <c r="A284" s="6">
        <v>283</v>
      </c>
      <c r="B284" s="80" t="s">
        <v>44</v>
      </c>
      <c r="C284" s="6" t="s">
        <v>191</v>
      </c>
      <c r="D284" s="77">
        <v>44917</v>
      </c>
      <c r="E284" s="77">
        <v>47109</v>
      </c>
      <c r="F284" s="76">
        <v>8.6499999999999994E-2</v>
      </c>
      <c r="G284" s="69" t="s">
        <v>432</v>
      </c>
      <c r="H284" s="6" t="s">
        <v>328</v>
      </c>
      <c r="I284" s="78">
        <v>500</v>
      </c>
      <c r="J284" s="78">
        <v>500</v>
      </c>
    </row>
    <row r="285" spans="1:10">
      <c r="A285" s="6">
        <v>284</v>
      </c>
      <c r="B285" s="80" t="s">
        <v>41</v>
      </c>
      <c r="C285" s="79" t="s">
        <v>205</v>
      </c>
      <c r="D285" s="12" t="s">
        <v>361</v>
      </c>
      <c r="E285" s="12" t="s">
        <v>362</v>
      </c>
      <c r="F285" s="13">
        <v>7.8799999999999995E-2</v>
      </c>
      <c r="G285" s="11" t="s">
        <v>333</v>
      </c>
      <c r="H285" s="11" t="s">
        <v>360</v>
      </c>
      <c r="I285" s="11" t="s">
        <v>363</v>
      </c>
      <c r="J285" s="11" t="s">
        <v>363</v>
      </c>
    </row>
    <row r="286" spans="1:10">
      <c r="A286" s="6">
        <v>285</v>
      </c>
      <c r="B286" s="80" t="s">
        <v>326</v>
      </c>
      <c r="C286" s="11" t="s">
        <v>323</v>
      </c>
      <c r="D286" s="9">
        <v>45014</v>
      </c>
      <c r="E286" s="9">
        <v>48667</v>
      </c>
      <c r="F286" s="10">
        <v>8.8400000000000006E-2</v>
      </c>
      <c r="G286" s="6" t="s">
        <v>364</v>
      </c>
      <c r="H286" s="6" t="s">
        <v>463</v>
      </c>
      <c r="I286" s="11">
        <v>995</v>
      </c>
      <c r="J286" s="11">
        <v>995</v>
      </c>
    </row>
    <row r="287" spans="1:10">
      <c r="A287" s="6">
        <v>286</v>
      </c>
      <c r="B287" s="80" t="s">
        <v>25</v>
      </c>
      <c r="C287" s="11" t="s">
        <v>85</v>
      </c>
      <c r="D287" s="9">
        <v>44855</v>
      </c>
      <c r="E287" s="9">
        <v>45586</v>
      </c>
      <c r="F287" s="6">
        <v>7.83</v>
      </c>
      <c r="G287" s="6" t="s">
        <v>333</v>
      </c>
      <c r="H287" s="6" t="s">
        <v>517</v>
      </c>
      <c r="I287" s="6">
        <v>200</v>
      </c>
      <c r="J287" s="6">
        <v>200</v>
      </c>
    </row>
    <row r="288" spans="1:10">
      <c r="A288" s="6">
        <v>287</v>
      </c>
      <c r="B288" s="80" t="s">
        <v>25</v>
      </c>
      <c r="C288" s="11" t="s">
        <v>117</v>
      </c>
      <c r="D288" s="9">
        <v>44886</v>
      </c>
      <c r="E288" s="9">
        <v>46010</v>
      </c>
      <c r="F288" s="6">
        <v>8</v>
      </c>
      <c r="G288" s="6" t="s">
        <v>333</v>
      </c>
      <c r="H288" s="6" t="s">
        <v>517</v>
      </c>
      <c r="I288" s="6">
        <v>300</v>
      </c>
      <c r="J288" s="6">
        <v>300</v>
      </c>
    </row>
    <row r="289" spans="1:10">
      <c r="A289" s="6">
        <v>288</v>
      </c>
      <c r="B289" s="80" t="s">
        <v>25</v>
      </c>
      <c r="C289" s="6" t="s">
        <v>308</v>
      </c>
      <c r="D289" s="9">
        <v>45005</v>
      </c>
      <c r="E289" s="9">
        <v>46192</v>
      </c>
      <c r="F289" s="6">
        <v>8.35</v>
      </c>
      <c r="G289" s="6" t="s">
        <v>333</v>
      </c>
      <c r="H289" s="6" t="s">
        <v>517</v>
      </c>
      <c r="I289" s="6">
        <v>150</v>
      </c>
      <c r="J289" s="6">
        <v>150</v>
      </c>
    </row>
    <row r="290" spans="1:10">
      <c r="A290" s="6">
        <v>289</v>
      </c>
      <c r="B290" s="80" t="s">
        <v>50</v>
      </c>
      <c r="C290" s="9" t="s">
        <v>83</v>
      </c>
      <c r="D290" s="9">
        <v>44853</v>
      </c>
      <c r="E290" s="9">
        <v>45584</v>
      </c>
      <c r="F290" s="51">
        <v>8.1500000000000003E-2</v>
      </c>
      <c r="G290" s="7" t="s">
        <v>387</v>
      </c>
      <c r="H290" s="11" t="s">
        <v>328</v>
      </c>
      <c r="I290" s="11">
        <v>425</v>
      </c>
      <c r="J290" s="11">
        <v>425</v>
      </c>
    </row>
    <row r="291" spans="1:10">
      <c r="A291" s="6">
        <v>290</v>
      </c>
      <c r="B291" s="80" t="s">
        <v>50</v>
      </c>
      <c r="C291" s="9" t="s">
        <v>270</v>
      </c>
      <c r="D291" s="9">
        <v>44981</v>
      </c>
      <c r="E291" s="9">
        <v>46994</v>
      </c>
      <c r="F291" s="51">
        <v>9.35E-2</v>
      </c>
      <c r="G291" s="7" t="s">
        <v>387</v>
      </c>
      <c r="H291" s="11" t="s">
        <v>328</v>
      </c>
      <c r="I291" s="11">
        <v>200</v>
      </c>
      <c r="J291" s="11">
        <v>200</v>
      </c>
    </row>
    <row r="292" spans="1:10">
      <c r="A292" s="6">
        <v>291</v>
      </c>
      <c r="B292" s="80" t="s">
        <v>49</v>
      </c>
      <c r="C292" s="7" t="s">
        <v>294</v>
      </c>
      <c r="D292" s="8">
        <v>44999</v>
      </c>
      <c r="E292" s="8">
        <v>46094</v>
      </c>
      <c r="F292" s="51">
        <v>7.9000000000000001E-2</v>
      </c>
      <c r="G292" s="7" t="s">
        <v>333</v>
      </c>
      <c r="H292" s="7"/>
      <c r="I292" s="7">
        <v>125</v>
      </c>
      <c r="J292" s="7">
        <v>125</v>
      </c>
    </row>
    <row r="293" spans="1:10">
      <c r="A293" s="6">
        <v>292</v>
      </c>
      <c r="B293" s="80" t="s">
        <v>26</v>
      </c>
      <c r="C293" s="6" t="s">
        <v>303</v>
      </c>
      <c r="D293" s="9" t="s">
        <v>329</v>
      </c>
      <c r="E293" s="9" t="s">
        <v>340</v>
      </c>
      <c r="F293" s="6">
        <v>9.5000000000000001E-2</v>
      </c>
      <c r="G293" s="6" t="s">
        <v>414</v>
      </c>
      <c r="H293" s="6" t="s">
        <v>328</v>
      </c>
      <c r="I293" s="6">
        <v>500</v>
      </c>
      <c r="J293" s="6">
        <v>500</v>
      </c>
    </row>
    <row r="294" spans="1:10">
      <c r="A294" s="6">
        <v>293</v>
      </c>
      <c r="B294" s="80" t="s">
        <v>27</v>
      </c>
      <c r="C294" s="11" t="s">
        <v>143</v>
      </c>
      <c r="D294" s="9">
        <v>44894</v>
      </c>
      <c r="E294" s="9">
        <v>13848</v>
      </c>
      <c r="F294" s="6">
        <v>7.85</v>
      </c>
      <c r="G294" s="6" t="s">
        <v>518</v>
      </c>
      <c r="H294" s="6" t="s">
        <v>519</v>
      </c>
      <c r="I294" s="6">
        <v>1500</v>
      </c>
      <c r="J294" s="6">
        <v>1500</v>
      </c>
    </row>
    <row r="295" spans="1:10">
      <c r="A295" s="6">
        <v>294</v>
      </c>
      <c r="B295" s="80" t="s">
        <v>27</v>
      </c>
      <c r="C295" s="11" t="s">
        <v>142</v>
      </c>
      <c r="D295" s="9">
        <v>44894</v>
      </c>
      <c r="E295" s="9">
        <v>12022</v>
      </c>
      <c r="F295" s="6">
        <v>7.8</v>
      </c>
      <c r="G295" s="6" t="s">
        <v>518</v>
      </c>
      <c r="H295" s="6" t="s">
        <v>585</v>
      </c>
      <c r="I295" s="6">
        <v>700</v>
      </c>
      <c r="J295" s="6">
        <v>700</v>
      </c>
    </row>
    <row r="296" spans="1:10">
      <c r="A296" s="6">
        <v>295</v>
      </c>
      <c r="B296" s="80" t="s">
        <v>27</v>
      </c>
      <c r="C296" s="11" t="s">
        <v>193</v>
      </c>
      <c r="D296" s="9">
        <v>44918</v>
      </c>
      <c r="E296" s="9" t="s">
        <v>584</v>
      </c>
      <c r="F296" s="6">
        <v>8.4</v>
      </c>
      <c r="G296" s="6" t="s">
        <v>332</v>
      </c>
      <c r="H296" s="6" t="s">
        <v>585</v>
      </c>
      <c r="I296" s="6">
        <v>663</v>
      </c>
      <c r="J296" s="6">
        <v>663</v>
      </c>
    </row>
    <row r="297" spans="1:10">
      <c r="C297" s="82"/>
      <c r="D297" s="82"/>
      <c r="E297" s="82"/>
      <c r="F297" s="82"/>
      <c r="G297" s="82"/>
      <c r="I297" s="82"/>
    </row>
    <row r="298" spans="1:10">
      <c r="C298" s="82"/>
      <c r="D298" s="82"/>
      <c r="E298" s="82"/>
      <c r="F298" s="82"/>
      <c r="G298" s="82"/>
      <c r="I298" s="82"/>
    </row>
  </sheetData>
  <protectedRanges>
    <protectedRange sqref="C265" name="Range1_2_1"/>
    <protectedRange sqref="G265" name="Range1_9"/>
  </protectedRanges>
  <conditionalFormatting sqref="C169:C180">
    <cfRule type="duplicateValues" dxfId="4" priority="23"/>
  </conditionalFormatting>
  <conditionalFormatting sqref="C249:C252">
    <cfRule type="duplicateValues" dxfId="3" priority="21"/>
  </conditionalFormatting>
  <conditionalFormatting sqref="C253:C255">
    <cfRule type="duplicateValues" dxfId="2" priority="4"/>
  </conditionalFormatting>
  <conditionalFormatting sqref="C256">
    <cfRule type="duplicateValues" dxfId="1" priority="3"/>
  </conditionalFormatting>
  <conditionalFormatting sqref="C257:C258">
    <cfRule type="duplicateValues" dxfId="0" priority="2"/>
  </conditionalFormatting>
  <dataValidations count="1">
    <dataValidation allowBlank="1" showInputMessage="1" showErrorMessage="1" prompt="In absence of ISIN write : ZZZ999Z99999" sqref="C105:D105 I105" xr:uid="{987D80EA-8672-4B6E-8C45-25BDD875F5A9}"/>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Company Data</vt:lpstr>
    </vt:vector>
  </TitlesOfParts>
  <Company>NSEIL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Bhumika Makhija (LISCO)</dc:creator>
  <cp:lastModifiedBy>Akshay Agarwal (LISCO - OPS)</cp:lastModifiedBy>
  <dcterms:created xsi:type="dcterms:W3CDTF">2018-02-05T13:14:41Z</dcterms:created>
  <dcterms:modified xsi:type="dcterms:W3CDTF">2023-09-15T07:09:02Z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479928-bf72-407d-92c0-68909117d533_Enabled">
    <vt:lpwstr>true</vt:lpwstr>
  </property>
  <property fmtid="{D5CDD505-2E9C-101B-9397-08002B2CF9AE}" pid="3" name="MSIP_Label_f4479928-bf72-407d-92c0-68909117d533_SetDate">
    <vt:lpwstr>2023-04-11T05:18:54Z</vt:lpwstr>
  </property>
  <property fmtid="{D5CDD505-2E9C-101B-9397-08002B2CF9AE}" pid="4" name="MSIP_Label_f4479928-bf72-407d-92c0-68909117d533_Method">
    <vt:lpwstr>Standard</vt:lpwstr>
  </property>
  <property fmtid="{D5CDD505-2E9C-101B-9397-08002B2CF9AE}" pid="5" name="MSIP_Label_f4479928-bf72-407d-92c0-68909117d533_Name">
    <vt:lpwstr>f4479928-bf72-407d-92c0-68909117d533</vt:lpwstr>
  </property>
  <property fmtid="{D5CDD505-2E9C-101B-9397-08002B2CF9AE}" pid="6" name="MSIP_Label_f4479928-bf72-407d-92c0-68909117d533_SiteId">
    <vt:lpwstr>fb8ed654-3195-4846-ac37-491dc8a2349e</vt:lpwstr>
  </property>
  <property fmtid="{D5CDD505-2E9C-101B-9397-08002B2CF9AE}" pid="7" name="MSIP_Label_f4479928-bf72-407d-92c0-68909117d533_ActionId">
    <vt:lpwstr>80d6fa48-645d-4a52-8902-8aa863635a85</vt:lpwstr>
  </property>
  <property fmtid="{D5CDD505-2E9C-101B-9397-08002B2CF9AE}" pid="8" name="MSIP_Label_f4479928-bf72-407d-92c0-68909117d533_ContentBits">
    <vt:lpwstr>2</vt:lpwstr>
  </property>
</Properties>
</file>