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npagar_nse_co_in/Documents/Nitin/Monthly Activity/SEBI Database file - Primary mkt &amp; Corp Bonds/Aug 2021/"/>
    </mc:Choice>
  </mc:AlternateContent>
  <xr:revisionPtr revIDLastSave="0" documentId="8_{50CE9C37-0059-44B6-BD72-8E87C3C089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externalReferences>
    <externalReference r:id="rId4"/>
    <externalReference r:id="rId5"/>
  </externalReferences>
  <definedNames>
    <definedName name="_xlnm._FilterDatabase" localSheetId="2" hidden="1">'Bond outstanding'!$A$1:$J$214</definedName>
    <definedName name="_xlnm._FilterDatabase" localSheetId="0" hidden="1">'Resource Mobilisation'!$A$1:$X$41</definedName>
    <definedName name="_xlnm._FilterDatabase" localSheetId="1" hidden="1">'Trade Repository'!$A$1:$N$1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8" i="1"/>
  <c r="X29" i="1"/>
  <c r="X31" i="1"/>
  <c r="X2" i="1"/>
  <c r="W3" i="1"/>
  <c r="W4" i="1"/>
  <c r="W5" i="1"/>
  <c r="W6" i="1"/>
  <c r="W7" i="1"/>
  <c r="W8" i="1"/>
  <c r="W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8" i="1"/>
  <c r="W29" i="1"/>
  <c r="W31" i="1"/>
  <c r="W32" i="1"/>
  <c r="W33" i="1"/>
  <c r="W34" i="1"/>
  <c r="W35" i="1"/>
  <c r="W36" i="1"/>
  <c r="W37" i="1"/>
  <c r="W38" i="1"/>
  <c r="W39" i="1"/>
  <c r="W40" i="1"/>
  <c r="W41" i="1"/>
  <c r="W2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2" i="1"/>
  <c r="I11" i="1"/>
  <c r="I3" i="1"/>
  <c r="I4" i="1"/>
  <c r="I5" i="1"/>
  <c r="I6" i="1"/>
  <c r="I7" i="1"/>
  <c r="I8" i="1"/>
  <c r="I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" i="1"/>
</calcChain>
</file>

<file path=xl/sharedStrings.xml><?xml version="1.0" encoding="utf-8"?>
<sst xmlns="http://schemas.openxmlformats.org/spreadsheetml/2006/main" count="15005" uniqueCount="1728">
  <si>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</si>
  <si>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</si>
  <si>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</si>
  <si>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</si>
  <si>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</si>
  <si>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</si>
  <si>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</si>
  <si>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</si>
  <si>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</si>
  <si>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</si>
  <si>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</si>
  <si>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</si>
  <si>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</si>
  <si>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</si>
  <si>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</si>
  <si>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</si>
  <si>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</si>
  <si>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</si>
  <si>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</si>
  <si>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</si>
  <si>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</si>
  <si>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</si>
  <si>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</si>
  <si>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</si>
  <si>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</si>
  <si>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</si>
  <si>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</si>
  <si>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</si>
  <si>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</si>
  <si>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</si>
  <si>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Sundaram Home Finance Limited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</si>
  <si>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</si>
  <si>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</si>
  <si>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</si>
  <si>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</si>
  <si>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</si>
  <si>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</si>
  <si>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</si>
  <si>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</si>
  <si>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</si>
  <si>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</si>
  <si>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</si>
  <si>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</si>
  <si>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</si>
  <si>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</si>
  <si>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</si>
  <si>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</si>
  <si>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</si>
  <si>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</si>
  <si>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</si>
  <si>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</si>
  <si>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</si>
  <si>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</si>
  <si>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</si>
  <si>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</si>
  <si>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L65929TG2003PLC040648</t>
  </si>
  <si>
    <t>L66010MH2000PLC127837</t>
  </si>
  <si>
    <t>U31909GJ2017PTC106919</t>
  </si>
  <si>
    <t>U31906GJ2017PTC106736</t>
  </si>
  <si>
    <t>U65910TN1989PLC017021</t>
  </si>
  <si>
    <t>L70100MH1977PLC019916</t>
  </si>
  <si>
    <t>U65922TN1999PLC042759</t>
  </si>
  <si>
    <t>L65191TN1979PLC007874</t>
  </si>
  <si>
    <t>L65993TN1978PLC007576</t>
  </si>
  <si>
    <t>L40101DL1969GOI005095</t>
  </si>
  <si>
    <t>L65191TN1954PLC002429</t>
  </si>
  <si>
    <t>L35100TN2008PLC069496</t>
  </si>
  <si>
    <t>U65999MH2017PLC291071</t>
  </si>
  <si>
    <t>L35110MH1948PLC006472</t>
  </si>
  <si>
    <t>U65910DL1986GOI026363</t>
  </si>
  <si>
    <t>L65922DL1988PLC033856</t>
  </si>
  <si>
    <t>U45200MH1989PLC050444</t>
  </si>
  <si>
    <t>U74899DL1991PLCO46774</t>
  </si>
  <si>
    <t>U65929DL1994PTC116256</t>
  </si>
  <si>
    <t>U74899DL1994PLC062407</t>
  </si>
  <si>
    <t>U65993MH2006PLC166475</t>
  </si>
  <si>
    <t>L17117MH1925PLC001208</t>
  </si>
  <si>
    <t>L65910DL1986GOI024862</t>
  </si>
  <si>
    <t>Maharashtra</t>
  </si>
  <si>
    <t>Mumbai</t>
  </si>
  <si>
    <t>Aditya Birla Finance Limited</t>
  </si>
  <si>
    <t>Ahmedabad Municipal Corporation</t>
  </si>
  <si>
    <t>Air India Limited</t>
  </si>
  <si>
    <t>Alembic Pharmaceuticals Limited</t>
  </si>
  <si>
    <t>Andhra Pradesh Expressway Limited</t>
  </si>
  <si>
    <t>Andhra Pradesh Power Finance Corporation Limited</t>
  </si>
  <si>
    <t>Apollo Hospitals Enterprise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</si>
  <si>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</si>
  <si>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</si>
  <si>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</si>
  <si>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</si>
  <si>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</si>
  <si>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Bajaj Electricals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</si>
  <si>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</si>
  <si>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</si>
  <si>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</si>
  <si>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</si>
  <si>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</si>
  <si>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</si>
  <si>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General Insurance Company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</si>
  <si>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</si>
  <si>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</si>
  <si>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</si>
  <si>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</si>
  <si>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</si>
  <si>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</si>
  <si>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</si>
  <si>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</si>
  <si>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</si>
  <si>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</si>
  <si>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</si>
  <si>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</si>
  <si>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Clix Housing Finance Private Limited</t>
  </si>
  <si>
    <t>Coastal Gujarat Power Limited</t>
  </si>
  <si>
    <t>Crompton Greaves Consumer Electricals Limited</t>
  </si>
  <si>
    <t>Dalmia Cement (Bharat) Limited</t>
  </si>
  <si>
    <t>DCB Bank Limited</t>
  </si>
  <si>
    <t>DPSC Limited</t>
  </si>
  <si>
    <t>ECL Finance Limited</t>
  </si>
  <si>
    <t>Embassy Property Developments Private Limited</t>
  </si>
  <si>
    <t>Export Import Bank of India</t>
  </si>
  <si>
    <t>Food Corporation of India</t>
  </si>
  <si>
    <t>Fullerton India Credit Company Limited</t>
  </si>
  <si>
    <t>Fullerton India Home Finance Company Limited</t>
  </si>
  <si>
    <t>GAIL (India) Limited</t>
  </si>
  <si>
    <t>GMR Air Cargo and Aerospace Engineering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</si>
  <si>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</si>
  <si>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</si>
  <si>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</si>
  <si>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</si>
  <si>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</si>
  <si>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</si>
  <si>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</si>
  <si>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</si>
  <si>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</si>
  <si>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</si>
  <si>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</si>
  <si>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</si>
  <si>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</si>
  <si>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</si>
  <si>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</si>
  <si>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</si>
  <si>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</si>
  <si>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</si>
  <si>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</si>
  <si>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</si>
  <si>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</si>
  <si>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</si>
  <si>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</si>
  <si>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</si>
  <si>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</si>
  <si>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</si>
  <si>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</si>
  <si>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</si>
  <si>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</si>
  <si>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</si>
  <si>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</si>
  <si>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</si>
  <si>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</si>
  <si>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JM Financial Asset Reconstruction Company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</si>
  <si>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</si>
  <si>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</si>
  <si>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</si>
  <si>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</si>
  <si>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</si>
  <si>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Krishna Bhagya Jala Nigam Limited</t>
  </si>
  <si>
    <t>L&amp;T Finance Limited</t>
  </si>
  <si>
    <t>L&amp;T Infra Debt Fund Limited</t>
  </si>
  <si>
    <t>L&amp;T Infrastructure Development Projects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</si>
  <si>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</si>
  <si>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</si>
  <si>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</si>
  <si>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</si>
  <si>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</si>
  <si>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</si>
  <si>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</si>
  <si>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</si>
  <si>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</si>
  <si>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</si>
  <si>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</si>
  <si>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</si>
  <si>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</si>
  <si>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</si>
  <si>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</si>
  <si>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</si>
  <si>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</si>
  <si>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</si>
  <si>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</si>
  <si>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</si>
  <si>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Bank of Commerce</t>
  </si>
  <si>
    <t>Oriental Nagpur Betul Highway Limited</t>
  </si>
  <si>
    <t>Patel Engineering Limited</t>
  </si>
  <si>
    <t>Patel Knr Infrastructures Limited</t>
  </si>
  <si>
    <t>PHL Fininvest Private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</si>
  <si>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</si>
  <si>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</si>
  <si>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</si>
  <si>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</si>
  <si>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</si>
  <si>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</si>
  <si>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</si>
  <si>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</si>
  <si>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</si>
  <si>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</si>
  <si>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Reliance Infrastructure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</si>
  <si>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</si>
  <si>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</si>
  <si>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</si>
  <si>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</si>
  <si>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</si>
  <si>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</si>
  <si>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</si>
  <si>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</si>
  <si>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</si>
  <si>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BNP Paribas Home Finance Limited</t>
  </si>
  <si>
    <t>Sundaram Clayton Limited</t>
  </si>
  <si>
    <t>Swarna Tollway Private Limited</t>
  </si>
  <si>
    <t>Syndicate Bank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</si>
  <si>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</si>
  <si>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</si>
  <si>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</si>
  <si>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</si>
  <si>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</si>
  <si>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</si>
  <si>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</si>
  <si>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</si>
  <si>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</si>
  <si>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</si>
  <si>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THDC INDIA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</si>
  <si>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</si>
  <si>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</si>
  <si>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</si>
  <si>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</si>
  <si>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</si>
  <si>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</si>
  <si>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</si>
  <si>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</si>
  <si>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</si>
  <si>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</si>
  <si>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</si>
  <si>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</si>
  <si>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Credit Services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</si>
  <si>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</si>
  <si>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</si>
  <si>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</si>
  <si>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</si>
  <si>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</si>
  <si>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</si>
  <si>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Walwhan Renewable Energy Limited</t>
  </si>
  <si>
    <t>Zydus Foundation</t>
  </si>
  <si>
    <t>Corporate Bond</t>
  </si>
  <si>
    <t>Private Placement of Corporate Bonds</t>
  </si>
  <si>
    <t>Punjab &amp; Sind Bank</t>
  </si>
  <si>
    <t>Dhanlaxmi Bank Limited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</si>
  <si>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</si>
  <si>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</si>
  <si>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</si>
  <si>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</si>
  <si>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</si>
  <si>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</si>
  <si>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Magma Fincorp Limited</t>
  </si>
  <si>
    <t>Reliance Home Finance Limited</t>
  </si>
  <si>
    <t>Srei Equipment Finance Limited</t>
  </si>
  <si>
    <t>CRISIL AAA/Stable</t>
  </si>
  <si>
    <t>ICRA AAA/Stable</t>
  </si>
  <si>
    <t>L67100MH1995PLC093797</t>
  </si>
  <si>
    <t>U65910WB1993FLC060810</t>
  </si>
  <si>
    <t>L65922MH1989PLC052257</t>
  </si>
  <si>
    <t>U67100MH2010PLC210201</t>
  </si>
  <si>
    <t>U65900MH1997FLC109170</t>
  </si>
  <si>
    <t>U67190MH2007PLC174287</t>
  </si>
  <si>
    <t>U67190MH2008PLC187522</t>
  </si>
  <si>
    <t>U65920TN2008PLC069758</t>
  </si>
  <si>
    <t>L17110MH1973PLC019786</t>
  </si>
  <si>
    <t>U11101MP1994PLC008162</t>
  </si>
  <si>
    <t>U85110KA1996PTC020897</t>
  </si>
  <si>
    <t>U65990GJ1991PLC064603</t>
  </si>
  <si>
    <t>L85110KA1987PLC008699</t>
  </si>
  <si>
    <t>L31901WB1978PLC031411</t>
  </si>
  <si>
    <t>U74899MH2000PLC267297</t>
  </si>
  <si>
    <t>L23209KA1988GOI008959</t>
  </si>
  <si>
    <t>U67190MH2007PTC168303</t>
  </si>
  <si>
    <t>U74900KA2011FLC058752</t>
  </si>
  <si>
    <t>U65923MH2006PLC162503</t>
  </si>
  <si>
    <t>U65923MH2011PLC222430</t>
  </si>
  <si>
    <t>U65922GJ2009PLC083779</t>
  </si>
  <si>
    <t>U62200DL2007GOI161431</t>
  </si>
  <si>
    <t>L24230GJ2010PLC061123</t>
  </si>
  <si>
    <t>U63031DL2005PLC349200</t>
  </si>
  <si>
    <t>U40109AP2000SGC107482</t>
  </si>
  <si>
    <t>L85110TN1979PLC008035</t>
  </si>
  <si>
    <t>L25111KL1972PLC002449</t>
  </si>
  <si>
    <t>L34101TN1948PLC000105</t>
  </si>
  <si>
    <t>U72200MH2004PTC289328</t>
  </si>
  <si>
    <t>L65110GJ1993PLC020769</t>
  </si>
  <si>
    <t>U65921DL1979PTC331322</t>
  </si>
  <si>
    <t>L31500MH1938PLC009887</t>
  </si>
  <si>
    <t>U16286KA1994GOI016286</t>
  </si>
  <si>
    <t>L25209PN1961PLC012046</t>
  </si>
  <si>
    <t>L23220MH1952GOI008931</t>
  </si>
  <si>
    <t>U66030KA2007PLC043362</t>
  </si>
  <si>
    <t>U32039HR1985PLC032091</t>
  </si>
  <si>
    <t>U40102DL2009PLC194071</t>
  </si>
  <si>
    <t>L28920MH1949PLC006870</t>
  </si>
  <si>
    <t>L25100MH1958PLC011041</t>
  </si>
  <si>
    <t>L40101TN1965GOI005389</t>
  </si>
  <si>
    <t>U40108CT2003SGC015822</t>
  </si>
  <si>
    <t>U66030TN2001PLC047977</t>
  </si>
  <si>
    <t>U65999DL2016PTC308791</t>
  </si>
  <si>
    <t>U40102MH2006PLC182213</t>
  </si>
  <si>
    <t>L31900MH2015PLC262254</t>
  </si>
  <si>
    <t>U65191TN1996PLC035963</t>
  </si>
  <si>
    <t>L99999MH1995PLC089008</t>
  </si>
  <si>
    <t>L40105WB1919PLC003263</t>
  </si>
  <si>
    <t>U65990MH2005PLC154854</t>
  </si>
  <si>
    <t>U65191TN1994PLC079235</t>
  </si>
  <si>
    <t>U65922TN2010PLC076972</t>
  </si>
  <si>
    <t>L40200DL1984GOI018976</t>
  </si>
  <si>
    <t>U45201TG2008PLC067141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</si>
  <si>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</si>
  <si>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</si>
  <si>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</si>
  <si>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</si>
  <si>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</si>
  <si>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</si>
  <si>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</si>
  <si>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</si>
  <si>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</si>
  <si>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</si>
  <si>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L27020MH1958PLC011238</t>
  </si>
  <si>
    <t>L23201MH1952GOI008858</t>
  </si>
  <si>
    <t>L74899DL1970GOI005276</t>
  </si>
  <si>
    <t>U60101PB2008PLC031563</t>
  </si>
  <si>
    <t>L65190GJ1994PLC021012</t>
  </si>
  <si>
    <t>L65190MH2004GOI148838</t>
  </si>
  <si>
    <t>L65110TN2014PLC097792</t>
  </si>
  <si>
    <t>L45203MH2000PLC129790</t>
  </si>
  <si>
    <t>U67190DL2006GO1144520</t>
  </si>
  <si>
    <t>U65923DL2006PLC150632</t>
  </si>
  <si>
    <t>L65922DL2005PLC136029</t>
  </si>
  <si>
    <t>U66010MH2008PLC183679</t>
  </si>
  <si>
    <t>L23201MH1959GOI011388</t>
  </si>
  <si>
    <t>U65100DL1987GOI027265</t>
  </si>
  <si>
    <t>U12345TN2018PTC123456</t>
  </si>
  <si>
    <t>L65191PN1994PLC076333</t>
  </si>
  <si>
    <t>L22219UP1975PLC004147</t>
  </si>
  <si>
    <t>U45200JH2009PLC013693</t>
  </si>
  <si>
    <t>L27104UP1984PLC023979</t>
  </si>
  <si>
    <t>U45203MH2010PLC204456</t>
  </si>
  <si>
    <t>U85110KA1998SGC024503</t>
  </si>
  <si>
    <t>U35201MH1990GOI223738</t>
  </si>
  <si>
    <t>L65110MH1985PLC038137</t>
  </si>
  <si>
    <t>U85320KA1994SGC016101</t>
  </si>
  <si>
    <t>U67100MH2013PLC241104</t>
  </si>
  <si>
    <t>U65993TN2001PLC046691</t>
  </si>
  <si>
    <t>L99999MH1946PLC004768</t>
  </si>
  <si>
    <t>U45200MH1995PTC093041</t>
  </si>
  <si>
    <t>U65920MH1996SGC102273</t>
  </si>
  <si>
    <t>U60232MP1956PLC148416</t>
  </si>
  <si>
    <t>U40102PB2007PLC031039</t>
  </si>
  <si>
    <t>U10200WB1906GOI001713</t>
  </si>
  <si>
    <t>U27109OR1982GOI001050</t>
  </si>
  <si>
    <t>L40101HR1975GOI032564</t>
  </si>
  <si>
    <t>U67190MH2014PLC253944</t>
  </si>
  <si>
    <t>U24240GJ1980PLC003670</t>
  </si>
  <si>
    <t>L93090TN1956GOI003507</t>
  </si>
  <si>
    <t>L40101DL1975GOI007966</t>
  </si>
  <si>
    <t>U40104MH1987GOI149458</t>
  </si>
  <si>
    <t>U26940MH1999PLC008229</t>
  </si>
  <si>
    <t>U45400DL2010PLC203649</t>
  </si>
  <si>
    <t>L99999MH1949PLC007039</t>
  </si>
  <si>
    <t>U45201MH2006PLC162856</t>
  </si>
  <si>
    <t>U67120MH1994PTC078840</t>
  </si>
  <si>
    <t>L24110MH1947PLC005719</t>
  </si>
  <si>
    <t>L40101DL1989GOI038121</t>
  </si>
  <si>
    <t>L65999DL2006PLC153373</t>
  </si>
  <si>
    <t>U40109RJ2000SGC016485</t>
  </si>
  <si>
    <t>L24110MH1978GOI020185</t>
  </si>
  <si>
    <t>L99999MH1929PLC001530</t>
  </si>
  <si>
    <t>U40300DL2015PLC275651</t>
  </si>
  <si>
    <t>U40101DL2012PLC236227</t>
  </si>
  <si>
    <t>U40300TG2007PLC134320</t>
  </si>
  <si>
    <t>U65929MH2001PLC131203</t>
  </si>
  <si>
    <t>L75230BR1985PLC002083</t>
  </si>
  <si>
    <t>U40101MP1993PLC007667</t>
  </si>
  <si>
    <t>U60232TN2007PLC063378</t>
  </si>
  <si>
    <t>U45400DL2010PLC204746</t>
  </si>
  <si>
    <t>L18101DL1970PLC005197</t>
  </si>
  <si>
    <t>L35999TN1962PLC004792</t>
  </si>
  <si>
    <t>U45203TG2001PTC036706</t>
  </si>
  <si>
    <t>U65990MH1991PLC060670</t>
  </si>
  <si>
    <t>L64200MH1986PLC039266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</si>
  <si>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</si>
  <si>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</si>
  <si>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</si>
  <si>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</si>
  <si>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</si>
  <si>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</si>
  <si>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</si>
  <si>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</si>
  <si>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</si>
  <si>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</si>
  <si>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</si>
  <si>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</si>
  <si>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</si>
  <si>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</si>
  <si>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</si>
  <si>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</si>
  <si>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</si>
  <si>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L24240MH1952PLC008951</t>
  </si>
  <si>
    <t>L35921TN1992PLC022845</t>
  </si>
  <si>
    <t>L26940MH2000PLC128420</t>
  </si>
  <si>
    <t>U93000TG2008FTC057988</t>
  </si>
  <si>
    <t>L32100GJ1996PLC030976</t>
  </si>
  <si>
    <t>U40103MH2009PLC197021</t>
  </si>
  <si>
    <t>U85300GJ2019NPL105919</t>
  </si>
  <si>
    <t>JM Financial Products Limited</t>
  </si>
  <si>
    <t>Bharti Hexacom Limited</t>
  </si>
  <si>
    <t>Patil Rail Infrastructure Private Limited</t>
  </si>
  <si>
    <t>U74140MH1984PLC033397</t>
  </si>
  <si>
    <t>U60100TG1996PTC023894</t>
  </si>
  <si>
    <t>Raymond Limited</t>
  </si>
  <si>
    <t>JM Financial Credit Solutions Limited</t>
  </si>
  <si>
    <t>U74140MH1980PLC022644</t>
  </si>
  <si>
    <t>Summit Digitel Infrastructure Private Limited</t>
  </si>
  <si>
    <t>Ags Transact Technologies Limited</t>
  </si>
  <si>
    <t>SIS Limited</t>
  </si>
  <si>
    <t>U64200GJ2013PTC105870</t>
  </si>
  <si>
    <t>U72200MH2002PLC138213</t>
  </si>
  <si>
    <t xml:space="preserve">Exchange </t>
  </si>
  <si>
    <t>U74899DL1995PLC067527</t>
  </si>
  <si>
    <t>Cholamandalam Financial Holdings Limited</t>
  </si>
  <si>
    <t>Private Placement - Reissue</t>
  </si>
  <si>
    <t>7.25</t>
  </si>
  <si>
    <t>CRISIL AA-/Stable</t>
  </si>
  <si>
    <t>L65100TN1949PLC002905</t>
  </si>
  <si>
    <t>Damodar Valley Corporation Limited</t>
  </si>
  <si>
    <t>Tata Cleantech Capital Limited</t>
  </si>
  <si>
    <t>ICRA AAA/STABLE, FITCH AAA/STABLE</t>
  </si>
  <si>
    <t>ICRA AAA/STABLE</t>
  </si>
  <si>
    <t>T-bill Linked</t>
  </si>
  <si>
    <t>Jubilant Ingrevia Limited</t>
  </si>
  <si>
    <t>Robust Marketing Services Private Limited</t>
  </si>
  <si>
    <t>India Grid Trust</t>
  </si>
  <si>
    <t>U24299UP2019PLC122657</t>
  </si>
  <si>
    <t>U65990MH1994PTC082655</t>
  </si>
  <si>
    <t>Issue Date (For Pvt Placement)</t>
  </si>
  <si>
    <t>Aditya Birla Housing Finance Limited</t>
  </si>
  <si>
    <t>Maithon Power Limited</t>
  </si>
  <si>
    <t>INE140A07633</t>
  </si>
  <si>
    <t>Non-convertible Bonds in the nature of Debentures</t>
  </si>
  <si>
    <t>6.50</t>
  </si>
  <si>
    <t>0</t>
  </si>
  <si>
    <t>G-Sec Linked</t>
  </si>
  <si>
    <t>CRISIL AAA/Stable, ICRA AAA/Stable</t>
  </si>
  <si>
    <t>CARE A+/Stable</t>
  </si>
  <si>
    <t>Deutsche Investments India Private Limited</t>
  </si>
  <si>
    <t>Cholamandalam Investment and Finance Company Limited</t>
  </si>
  <si>
    <t>Aditya Birla Sun Life Insurance Company Limited</t>
  </si>
  <si>
    <t>July</t>
  </si>
  <si>
    <t>INE572E07076</t>
  </si>
  <si>
    <t>INE134E08LF2</t>
  </si>
  <si>
    <t>INE134E08LI6</t>
  </si>
  <si>
    <t>INE134E08LH8</t>
  </si>
  <si>
    <t>INE134E08LG0</t>
  </si>
  <si>
    <t>INE692Q07340</t>
  </si>
  <si>
    <t>INE157D07DN8</t>
  </si>
  <si>
    <t>INE530B07104</t>
  </si>
  <si>
    <t>INE144H08018</t>
  </si>
  <si>
    <t>INE121A08OP0</t>
  </si>
  <si>
    <t>INE053A08123</t>
  </si>
  <si>
    <t>INE140A07641</t>
  </si>
  <si>
    <t>INE692A08151</t>
  </si>
  <si>
    <t>INE306N07MI1</t>
  </si>
  <si>
    <t>INE957N07617</t>
  </si>
  <si>
    <t>INE831R07300</t>
  </si>
  <si>
    <t>INE053F08106</t>
  </si>
  <si>
    <t>INE157D07DO6</t>
  </si>
  <si>
    <t>INE660A07QY6</t>
  </si>
  <si>
    <t>INE660A07QZ3</t>
  </si>
  <si>
    <t>INE033L07HH7</t>
  </si>
  <si>
    <t>INE957N07625</t>
  </si>
  <si>
    <t>INE261F08DF7</t>
  </si>
  <si>
    <t>INE155A08431</t>
  </si>
  <si>
    <t>INE860H07HN9</t>
  </si>
  <si>
    <t>INE951F08028</t>
  </si>
  <si>
    <t>INE857Q07331</t>
  </si>
  <si>
    <t>INE915D08CE8</t>
  </si>
  <si>
    <t>INE912E08AE7</t>
  </si>
  <si>
    <t>6.35</t>
  </si>
  <si>
    <t>7.11</t>
  </si>
  <si>
    <t>5.68</t>
  </si>
  <si>
    <t>NIFTY Linked</t>
  </si>
  <si>
    <t>8.33</t>
  </si>
  <si>
    <t>6.05</t>
  </si>
  <si>
    <t>6.70</t>
  </si>
  <si>
    <t>Tbill Linked</t>
  </si>
  <si>
    <t>6.89</t>
  </si>
  <si>
    <t>Nifty Linked</t>
  </si>
  <si>
    <t>5.75</t>
  </si>
  <si>
    <t>Tbill linked</t>
  </si>
  <si>
    <t>5.27</t>
  </si>
  <si>
    <t>6.95</t>
  </si>
  <si>
    <t>6.550</t>
  </si>
  <si>
    <t>7.45</t>
  </si>
  <si>
    <t>Public issue of NCDs</t>
  </si>
  <si>
    <t>PCHFL</t>
  </si>
  <si>
    <t>INE516Y07337</t>
  </si>
  <si>
    <t>INE516Y07386</t>
  </si>
  <si>
    <t xml:space="preserve">INE516Y07345 </t>
  </si>
  <si>
    <t xml:space="preserve">INE516Y07394 </t>
  </si>
  <si>
    <t>INE516Y07352</t>
  </si>
  <si>
    <t>INE516Y07402</t>
  </si>
  <si>
    <t>INE516Y07360</t>
  </si>
  <si>
    <t>INE516Y07410</t>
  </si>
  <si>
    <t>INE516Y07378</t>
  </si>
  <si>
    <t>INE516Y07428</t>
  </si>
  <si>
    <t>CARE AA,ICRA AAA/Negative</t>
  </si>
  <si>
    <t>Non-convertible Bonds in the nature of Debentures  (Tier II capital having similar unique features of AT1 Instrument)</t>
  </si>
  <si>
    <t>CARE AA/Stable, FITCH AA/Negative</t>
  </si>
  <si>
    <t>CARE AAA/Stable, ICRA AAA/Stable, CRISIL AAA/Stable</t>
  </si>
  <si>
    <t>CARE AAA/Stable, CRISIL AAA/Stable, ICRA AAA/Stable</t>
  </si>
  <si>
    <t>CRISIL AA/Stable</t>
  </si>
  <si>
    <t>FITCH AAA/STABLE</t>
  </si>
  <si>
    <t>FITCH AA+/Stable</t>
  </si>
  <si>
    <t>CARE AA/Stable</t>
  </si>
  <si>
    <t>CARE AA</t>
  </si>
  <si>
    <t>FITCH AA+/Stable, ICRA AA+/Negative</t>
  </si>
  <si>
    <t>CRISIL AA+/Stable</t>
  </si>
  <si>
    <t>ICRA AAA/Stable, FITCH AAA/Stable</t>
  </si>
  <si>
    <t>ICRA AAA/Stable, CARE AAA/Stable, CRISIL AAA/Stable</t>
  </si>
  <si>
    <t>CRISIL AAA/Stable, FITCH AAA/Stable</t>
  </si>
  <si>
    <t>CRISIL AA+/STABLE, ICRA AA+/STABLE</t>
  </si>
  <si>
    <t>U65923MH2005PTC153486</t>
  </si>
  <si>
    <t>U99999MH2000PLC128110</t>
  </si>
  <si>
    <t>TATA CLEANTECH CAPITAL LIMITED</t>
  </si>
  <si>
    <t>International Finance Corporation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</si>
  <si>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</si>
  <si>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</si>
  <si>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</si>
  <si>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</si>
  <si>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</si>
  <si>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</si>
  <si>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</si>
  <si>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TATA Capital Financial Services Limited</t>
  </si>
  <si>
    <t>TRADE_DATE</t>
  </si>
  <si>
    <t>ISSUERNAME</t>
  </si>
  <si>
    <t>COUPEN</t>
  </si>
  <si>
    <t>MATURITYDATE</t>
  </si>
  <si>
    <t>Nooftrades</t>
  </si>
  <si>
    <t>HOUSING DEVELOPMENT FINANCE CORPORATION LTD</t>
  </si>
  <si>
    <t>INE001A07RY1</t>
  </si>
  <si>
    <t xml:space="preserve"> </t>
  </si>
  <si>
    <t>RELIANCE INDUSTRIES LIMITED</t>
  </si>
  <si>
    <t>INE002A08542</t>
  </si>
  <si>
    <t>INE002A08567</t>
  </si>
  <si>
    <t>FEDBANK FINANCIAL SERVICES LTD</t>
  </si>
  <si>
    <t>INE007N08015</t>
  </si>
  <si>
    <t>IDBI BANK LIMITED</t>
  </si>
  <si>
    <t>INE008A08V59</t>
  </si>
  <si>
    <t>SVATANTRA MICROFIN PRIVATE LIMITED</t>
  </si>
  <si>
    <t>INE00MX08045</t>
  </si>
  <si>
    <t>SBI CARDS AND  PAYMENT SERVICES  LIMITED</t>
  </si>
  <si>
    <t>INE018E08144</t>
  </si>
  <si>
    <t>INE018E08185</t>
  </si>
  <si>
    <t>ANDHRA PRADESH CAPITAL REGION DEVELOPMENT AUTHORITY</t>
  </si>
  <si>
    <t>REC LIMITED</t>
  </si>
  <si>
    <t>INE020B08BU9</t>
  </si>
  <si>
    <t>INE020B08CO0</t>
  </si>
  <si>
    <t>INE020B08DL4</t>
  </si>
  <si>
    <t>L&amp;T FINANCE LIMITED</t>
  </si>
  <si>
    <t>INE027E08061</t>
  </si>
  <si>
    <t>BANK OF BARODA</t>
  </si>
  <si>
    <t>INE028A08117</t>
  </si>
  <si>
    <t>INE028A08174</t>
  </si>
  <si>
    <t>INE028A08216</t>
  </si>
  <si>
    <t>INE028A08224</t>
  </si>
  <si>
    <t>BHARAT PETROLEUM CORPORATION LTD.</t>
  </si>
  <si>
    <t>INE029A08065</t>
  </si>
  <si>
    <t>TATA CAPITAL HOUSING FINANCE LIMITED</t>
  </si>
  <si>
    <t>INE033L07GI7</t>
  </si>
  <si>
    <t>INE033L08288</t>
  </si>
  <si>
    <t>THE KARUR VYSYA BANK LIMITED</t>
  </si>
  <si>
    <t>INE036D08015</t>
  </si>
  <si>
    <t>INE039A07801</t>
  </si>
  <si>
    <t>INE039A09NW0</t>
  </si>
  <si>
    <t>HDFC BANK LIMITED</t>
  </si>
  <si>
    <t>INE040A08377</t>
  </si>
  <si>
    <t>INDIAN RAILWAY FINANCE CORPORATION LIMITED</t>
  </si>
  <si>
    <t>INE053F07538</t>
  </si>
  <si>
    <t>INE053F07827</t>
  </si>
  <si>
    <t>INE053F07BT5</t>
  </si>
  <si>
    <t>INE053F07BU3</t>
  </si>
  <si>
    <t>INE053F07BV1</t>
  </si>
  <si>
    <t>STATE BANK OF INDIA</t>
  </si>
  <si>
    <t>INE062A08215</t>
  </si>
  <si>
    <t>INE062A08223</t>
  </si>
  <si>
    <t>INE062A08249</t>
  </si>
  <si>
    <t>INE062A08272</t>
  </si>
  <si>
    <t>ICICI BANK LIMITED</t>
  </si>
  <si>
    <t>INE090A08UC2</t>
  </si>
  <si>
    <t>ANAND RATHI GLOBAL FINANCE LIMITED</t>
  </si>
  <si>
    <t>INE093J073G5</t>
  </si>
  <si>
    <t>INE093J075F2</t>
  </si>
  <si>
    <t>INE093J075G0</t>
  </si>
  <si>
    <t>INE093J076Z8</t>
  </si>
  <si>
    <t>INE093J078W1</t>
  </si>
  <si>
    <t>INE093J07WP7</t>
  </si>
  <si>
    <t>INE093J07WQ5</t>
  </si>
  <si>
    <t>INE093JA7922</t>
  </si>
  <si>
    <t>INE093JA7997</t>
  </si>
  <si>
    <t>INE093JA7BE3</t>
  </si>
  <si>
    <t>INE093JA7KD6</t>
  </si>
  <si>
    <t>INE093JA7OX6</t>
  </si>
  <si>
    <t>HINDUSTAN PETROLEUM CORPORATION LIMITED</t>
  </si>
  <si>
    <t>INE094A08044</t>
  </si>
  <si>
    <t>INDUSIND BANK LIMITED</t>
  </si>
  <si>
    <t>INE095A08074</t>
  </si>
  <si>
    <t>INE095A08082</t>
  </si>
  <si>
    <t>AIR INDIA ASSETS HOLDING LIMITED</t>
  </si>
  <si>
    <t>INE0AED08029</t>
  </si>
  <si>
    <t>LIC HOUSING FINANCE LIMITED</t>
  </si>
  <si>
    <t>INE115A07MG7</t>
  </si>
  <si>
    <t>INE115A07OA6</t>
  </si>
  <si>
    <t>INE115A07PF2</t>
  </si>
  <si>
    <t>INE115A08369</t>
  </si>
  <si>
    <t>INE115A08377</t>
  </si>
  <si>
    <t>NUVOCO VISTAS CORPORATION LIMITED</t>
  </si>
  <si>
    <t>INE118D08045</t>
  </si>
  <si>
    <t>CHOLAMANDALAM INVESTMENT AND FIN. CO. LTD</t>
  </si>
  <si>
    <t>INE121A07PK0</t>
  </si>
  <si>
    <t>INE121A07PZ8</t>
  </si>
  <si>
    <t>INE121A08OC8</t>
  </si>
  <si>
    <t>INE121A08ON5</t>
  </si>
  <si>
    <t>INE121A08OO3</t>
  </si>
  <si>
    <t>POWER FINANCE CORPORATION LTD.</t>
  </si>
  <si>
    <t>INE134E08FJ6</t>
  </si>
  <si>
    <t>INE134E08GK2</t>
  </si>
  <si>
    <t>INE134E08GV9</t>
  </si>
  <si>
    <t>INE134E08IM4</t>
  </si>
  <si>
    <t>INE134E08KL2</t>
  </si>
  <si>
    <t>INE134E08KR9</t>
  </si>
  <si>
    <t>INE134E08LB1</t>
  </si>
  <si>
    <t>HPCL-MITTAL ENERGY LIMITED</t>
  </si>
  <si>
    <t>INE137K07042</t>
  </si>
  <si>
    <t>PIRAMAL ENTERPRISES LIMITED</t>
  </si>
  <si>
    <t>PUNJAB NATIONAL BANK</t>
  </si>
  <si>
    <t>INE141A09132</t>
  </si>
  <si>
    <t>HINDUJA LEYLAND FINANCE LIMITED</t>
  </si>
  <si>
    <t>INE146O08134</t>
  </si>
  <si>
    <t>INE146O08209</t>
  </si>
  <si>
    <t>INDIABULLS HOUSING FINANCE LIMITED</t>
  </si>
  <si>
    <t>INE148I08215</t>
  </si>
  <si>
    <t>MAHANAGAR TELEPHONE NIGAM LIMITED.</t>
  </si>
  <si>
    <t>INE153A08097</t>
  </si>
  <si>
    <t>INE160A08076</t>
  </si>
  <si>
    <t>INE160A08167</t>
  </si>
  <si>
    <t>THE JAMMU AND KASHMIR BANK LIMITED</t>
  </si>
  <si>
    <t>INE168A08046</t>
  </si>
  <si>
    <t>KOGTA FINANCIAL (INDIA) LIMITED</t>
  </si>
  <si>
    <t>VARANASI SANGAM EXPRESSWAY PRIVATE LIMITED</t>
  </si>
  <si>
    <t>INE213Y07018</t>
  </si>
  <si>
    <t>INDIA GRID TRUST</t>
  </si>
  <si>
    <t>INE219X07264</t>
  </si>
  <si>
    <t>INE245A08042</t>
  </si>
  <si>
    <t>NATIONAL BANK FOR AGRICULTURE AND RURAL DEVELOPMENT</t>
  </si>
  <si>
    <t>INE261F08733</t>
  </si>
  <si>
    <t>INE261F08AX6</t>
  </si>
  <si>
    <t>INE261F08BJ3</t>
  </si>
  <si>
    <t>INE261F08BO3</t>
  </si>
  <si>
    <t>INE261F08CS2</t>
  </si>
  <si>
    <t>INE261F08CX2</t>
  </si>
  <si>
    <t>BAJAJ FINANCE LIMITED</t>
  </si>
  <si>
    <t>INE296A07RN0</t>
  </si>
  <si>
    <t>TATA CAPITAL FINANCIAL SERVICES LIMITED</t>
  </si>
  <si>
    <t>INE306N07KR6</t>
  </si>
  <si>
    <t>INE306N08433</t>
  </si>
  <si>
    <t>UNITED INDIA INSURANCE COMPANY LIMITED</t>
  </si>
  <si>
    <t>INE346Z08011</t>
  </si>
  <si>
    <t>INE411L07015</t>
  </si>
  <si>
    <t>MUTHOOT FINANCE LIMITED</t>
  </si>
  <si>
    <t>INE414G07FV4</t>
  </si>
  <si>
    <t>BELSTAR MICROFINANCE LIMITED</t>
  </si>
  <si>
    <t>INE443L07141</t>
  </si>
  <si>
    <t>INE476M08014</t>
  </si>
  <si>
    <t>EXPORT IMPORT BANK OF INDIA</t>
  </si>
  <si>
    <t>INE514E08FG5</t>
  </si>
  <si>
    <t>ASIRVAD MICRO FINANCE LIMITED</t>
  </si>
  <si>
    <t>INE516Q08331</t>
  </si>
  <si>
    <t>PIRAMAL CAPITAL &amp; HOUSING FINANCE LIMITED</t>
  </si>
  <si>
    <t>INE516Y07105</t>
  </si>
  <si>
    <t>INE523E08NG0</t>
  </si>
  <si>
    <t>IIFL FINANCE LIMITED</t>
  </si>
  <si>
    <t>INE530B08094</t>
  </si>
  <si>
    <t>INE535H08645</t>
  </si>
  <si>
    <t>U.P. POWER CORPORATION LIMITED</t>
  </si>
  <si>
    <t>INE540P07228</t>
  </si>
  <si>
    <t>INE540P07244</t>
  </si>
  <si>
    <t>INE540P07251</t>
  </si>
  <si>
    <t>INE540P07319</t>
  </si>
  <si>
    <t>INE540P07327</t>
  </si>
  <si>
    <t>INE540P07343</t>
  </si>
  <si>
    <t>MUTHOOT FINCORP LIMITED</t>
  </si>
  <si>
    <t>INE549K07AF3</t>
  </si>
  <si>
    <t>INE549K07AQ0</t>
  </si>
  <si>
    <t>SMALL INDUSTRIES DEVELOPMENT BANK OF INDIA</t>
  </si>
  <si>
    <t>INE556F08JQ4</t>
  </si>
  <si>
    <t>PNB HOUSING FINANCE LTD</t>
  </si>
  <si>
    <t>INE572E09239</t>
  </si>
  <si>
    <t>INE572F11075</t>
  </si>
  <si>
    <t>RAJASTHAN RAJYA VIDYUT PRASARAN NIGAM LTD.</t>
  </si>
  <si>
    <t>INE572F11273</t>
  </si>
  <si>
    <t>INE572F11299</t>
  </si>
  <si>
    <t>SPANDANA SPHOORTY FINANCIAL LIMITED</t>
  </si>
  <si>
    <t>INE572J07372</t>
  </si>
  <si>
    <t>INE601U08242</t>
  </si>
  <si>
    <t>PUNJAB AND SIND BANK</t>
  </si>
  <si>
    <t>INE608A08025</t>
  </si>
  <si>
    <t>THE KARNATAKA BANK LIMITED</t>
  </si>
  <si>
    <t>INE614B08039</t>
  </si>
  <si>
    <t>JM FINANCIAL CREDIT SOLUTIONS LIMITED</t>
  </si>
  <si>
    <t>INE651J07739</t>
  </si>
  <si>
    <t>THE SOUTH INDIAN BANK LTD.</t>
  </si>
  <si>
    <t>INE683A08051</t>
  </si>
  <si>
    <t>INE691I07EO1</t>
  </si>
  <si>
    <t>INE691I07EQ6</t>
  </si>
  <si>
    <t>INE691I07EU8</t>
  </si>
  <si>
    <t>INE691I08339</t>
  </si>
  <si>
    <t>UNION BANK OF INDIA</t>
  </si>
  <si>
    <t>INE692A08029</t>
  </si>
  <si>
    <t>INE705A08094</t>
  </si>
  <si>
    <t>SHRIRAM TRANSPORT FINANCE COMPANY LIMITED</t>
  </si>
  <si>
    <t>INE721A07OP9</t>
  </si>
  <si>
    <t>INE721A07PT8</t>
  </si>
  <si>
    <t>INE721A07QI9</t>
  </si>
  <si>
    <t>INE721A08CK3</t>
  </si>
  <si>
    <t>INE721A08DA2</t>
  </si>
  <si>
    <t>INE721A08DC8</t>
  </si>
  <si>
    <t>SHRIRAM CITY UNION FINANCE LIMITED</t>
  </si>
  <si>
    <t>INE722A07AS0</t>
  </si>
  <si>
    <t>NTPC LIMITED</t>
  </si>
  <si>
    <t>INE733E07KA6</t>
  </si>
  <si>
    <t>INDIABULLS INFRAESTATE LIMITED</t>
  </si>
  <si>
    <t>INE741X07036</t>
  </si>
  <si>
    <t>HDB FINANCIAL SERVICES LIMITED</t>
  </si>
  <si>
    <t>INE756I08033</t>
  </si>
  <si>
    <t>ECL FINANCE LIMITED</t>
  </si>
  <si>
    <t>INE804I079Y6</t>
  </si>
  <si>
    <t>ADITYA BIRLA FINANCE LIMITED</t>
  </si>
  <si>
    <t>INE860H08EE3</t>
  </si>
  <si>
    <t>FOOD CORPORATION OF INDIA</t>
  </si>
  <si>
    <t>INE861G08068</t>
  </si>
  <si>
    <t>INE861G08076</t>
  </si>
  <si>
    <t>INE906B07EJ8</t>
  </si>
  <si>
    <t>NATIONAL HIGHWAYS AUTHORITY OF INDIA</t>
  </si>
  <si>
    <t>INE906B07EO8</t>
  </si>
  <si>
    <t>INE906B07HJ1</t>
  </si>
  <si>
    <t>INE906B07HP8</t>
  </si>
  <si>
    <t>INE906B07IF7</t>
  </si>
  <si>
    <t>INE906B07IH3</t>
  </si>
  <si>
    <t>INE918K07HM1</t>
  </si>
  <si>
    <t>INE922K07062</t>
  </si>
  <si>
    <t>ADITYA BIRLA SUN LIFE INSURANCE COMPANY LIMITED</t>
  </si>
  <si>
    <t>INE001A07RS3</t>
  </si>
  <si>
    <t>INE001A07RT1</t>
  </si>
  <si>
    <t>INE001A07RU9</t>
  </si>
  <si>
    <t>INE001A07SI2</t>
  </si>
  <si>
    <t>INE001A07SM4</t>
  </si>
  <si>
    <t>INE001A07SP7</t>
  </si>
  <si>
    <t>INE001A07SQ5</t>
  </si>
  <si>
    <t>INE001A07SW3</t>
  </si>
  <si>
    <t>INE001A07SY9</t>
  </si>
  <si>
    <t>LARSEN AND TOUBRO LIMITED</t>
  </si>
  <si>
    <t>INE018A08AX1</t>
  </si>
  <si>
    <t>JSW STEEL LIMITED</t>
  </si>
  <si>
    <t>INE019A07431</t>
  </si>
  <si>
    <t>RURAL ELECTRIFICATION CORPORATION LIMITED</t>
  </si>
  <si>
    <t>INE020B07HP8</t>
  </si>
  <si>
    <t>INE020B08BV7</t>
  </si>
  <si>
    <t>INE020B08CD3</t>
  </si>
  <si>
    <t>INE020B08DR1</t>
  </si>
  <si>
    <t>INE028A08182</t>
  </si>
  <si>
    <t>INE031A07840</t>
  </si>
  <si>
    <t>INE033L08296</t>
  </si>
  <si>
    <t>IFCI LIMITED</t>
  </si>
  <si>
    <t>INE039A09MD2</t>
  </si>
  <si>
    <t>INE039A09PN4</t>
  </si>
  <si>
    <t>INE053F07579</t>
  </si>
  <si>
    <t>INE053F07900</t>
  </si>
  <si>
    <t>INE053F07BE7</t>
  </si>
  <si>
    <t>INE053F09HQ4</t>
  </si>
  <si>
    <t>INE062A08124</t>
  </si>
  <si>
    <t>BANK OF INDIA</t>
  </si>
  <si>
    <t>INE084A08136</t>
  </si>
  <si>
    <t>INE093J077G6</t>
  </si>
  <si>
    <t>INE093JA7TR7</t>
  </si>
  <si>
    <t>INE101A08070</t>
  </si>
  <si>
    <t>MAHINDRA AND MAHINDRA LIMITED</t>
  </si>
  <si>
    <t>INE115A07NZ5</t>
  </si>
  <si>
    <t>INE115A07OB4</t>
  </si>
  <si>
    <t>INE115A07OK5</t>
  </si>
  <si>
    <t>INE115A07OL3</t>
  </si>
  <si>
    <t>INE115A07OX8</t>
  </si>
  <si>
    <t>INE115A07OY6</t>
  </si>
  <si>
    <t>INE121A08OH7</t>
  </si>
  <si>
    <t>ESS KAY FINCORP LIMITED</t>
  </si>
  <si>
    <t>INE124N07549</t>
  </si>
  <si>
    <t>INE134E07190</t>
  </si>
  <si>
    <t>INE134E07AN1</t>
  </si>
  <si>
    <t>INE134E07AR2</t>
  </si>
  <si>
    <t>INE134E08CY2</t>
  </si>
  <si>
    <t>INE134E08KZ2</t>
  </si>
  <si>
    <t>INE134E08LA3</t>
  </si>
  <si>
    <t>INE134E08LD7</t>
  </si>
  <si>
    <t>INE148I07GL3</t>
  </si>
  <si>
    <t>TATA MOTORS LIMITED</t>
  </si>
  <si>
    <t>INE155A08316</t>
  </si>
  <si>
    <t>INDIAN RENEWABLE ENERGY DEVELOPMENT AGENCY LIMITED</t>
  </si>
  <si>
    <t>INE202E08011</t>
  </si>
  <si>
    <t>NUCLEAR POWER CORPORATION OF INDIA LIMITED</t>
  </si>
  <si>
    <t>INE206D08196</t>
  </si>
  <si>
    <t>BRITANNIA INDUSTRIES LIMITED</t>
  </si>
  <si>
    <t>AXIS BANK LIMITED</t>
  </si>
  <si>
    <t>INE238A08427</t>
  </si>
  <si>
    <t>INDIAN OIL CORPORATION LIMITED</t>
  </si>
  <si>
    <t>INE242A08452</t>
  </si>
  <si>
    <t>INE242A08486</t>
  </si>
  <si>
    <t>THE TATA POWER COMPANY LIMITED</t>
  </si>
  <si>
    <t>INE245A07416</t>
  </si>
  <si>
    <t>NIIF INFRASTRUCTURE FINANCE LIMITED</t>
  </si>
  <si>
    <t>INE246R07491</t>
  </si>
  <si>
    <t>PATIL RAIL INFRASTRUCTURE PVT LTD.</t>
  </si>
  <si>
    <t>INE254I07064</t>
  </si>
  <si>
    <t>INE254I07072</t>
  </si>
  <si>
    <t>INE261F08683</t>
  </si>
  <si>
    <t>INE261F08AQ0</t>
  </si>
  <si>
    <t>INE261F08BN5</t>
  </si>
  <si>
    <t>INE261F08CO1</t>
  </si>
  <si>
    <t>INE261F08CQ6</t>
  </si>
  <si>
    <t>INE261F08DD2</t>
  </si>
  <si>
    <t>INE296A08847</t>
  </si>
  <si>
    <t>INE340A07092</t>
  </si>
  <si>
    <t>INE340M08129</t>
  </si>
  <si>
    <t>INE414G07FT8</t>
  </si>
  <si>
    <t>INE414G07FY8</t>
  </si>
  <si>
    <t>CANARA BANK</t>
  </si>
  <si>
    <t>INE476A08035</t>
  </si>
  <si>
    <t>GODREJ PROPERTIES LIMITED</t>
  </si>
  <si>
    <t>INE484J08022</t>
  </si>
  <si>
    <t>DCB BANK LIMITED</t>
  </si>
  <si>
    <t>INE503A08044</t>
  </si>
  <si>
    <t>INE514E08BS9</t>
  </si>
  <si>
    <t>FULLERTON INDIA CREDIT COMPANY LTD</t>
  </si>
  <si>
    <t>INE535H08694</t>
  </si>
  <si>
    <t>INE540P07152</t>
  </si>
  <si>
    <t>INE540P07160</t>
  </si>
  <si>
    <t>INE540P07236</t>
  </si>
  <si>
    <t>INE540P08028</t>
  </si>
  <si>
    <t>NATIONAL HOUSING BANK</t>
  </si>
  <si>
    <t>INE557F07157</t>
  </si>
  <si>
    <t>INDIAN BANK</t>
  </si>
  <si>
    <t>INE562A08057</t>
  </si>
  <si>
    <t>INDIAN OVERSEAS BANK</t>
  </si>
  <si>
    <t>INE565A09264</t>
  </si>
  <si>
    <t>INE572E09205</t>
  </si>
  <si>
    <t>INE572F08048</t>
  </si>
  <si>
    <t>INE572F11059</t>
  </si>
  <si>
    <t>INE572F11083</t>
  </si>
  <si>
    <t>INE572F11190</t>
  </si>
  <si>
    <t>TATA MOTORS FINANCE LIMITED</t>
  </si>
  <si>
    <t>INE601U08143</t>
  </si>
  <si>
    <t>UPL LIMITED</t>
  </si>
  <si>
    <t>INE628A08148</t>
  </si>
  <si>
    <t>SUNDARAM FINANCE LIMITED</t>
  </si>
  <si>
    <t>INE660A07QU4</t>
  </si>
  <si>
    <t>INE660A08CG1</t>
  </si>
  <si>
    <t>INE683A08044</t>
  </si>
  <si>
    <t>INE692A08128</t>
  </si>
  <si>
    <t>INE721A08DE4</t>
  </si>
  <si>
    <t>TVS CREDIT SERVICES LIMITED</t>
  </si>
  <si>
    <t>INE729N08022</t>
  </si>
  <si>
    <t>INE733E07JP6</t>
  </si>
  <si>
    <t>INE733E07JQ4</t>
  </si>
  <si>
    <t>POWER GRID CORPORATION OF INDIA LIMITED</t>
  </si>
  <si>
    <t>INE752E08551</t>
  </si>
  <si>
    <t>INE756I07CV1</t>
  </si>
  <si>
    <t>INE756I08074</t>
  </si>
  <si>
    <t>INE756I08173</t>
  </si>
  <si>
    <t>INE756I08215</t>
  </si>
  <si>
    <t>INDIA INFRASTRUCTURE FINANCE COMPANY LIMITED</t>
  </si>
  <si>
    <t>INE787H07370</t>
  </si>
  <si>
    <t>INE812V07039</t>
  </si>
  <si>
    <t>NHPC LIMITED</t>
  </si>
  <si>
    <t>INE848E07732</t>
  </si>
  <si>
    <t>INE860H07HM1</t>
  </si>
  <si>
    <t>ESAF SMALL FINANCE BANK LIMITED</t>
  </si>
  <si>
    <t>INE879Q08028</t>
  </si>
  <si>
    <t>INE886F08034</t>
  </si>
  <si>
    <t>JODHPUR VIDYUT VITRAN NIGAM LTD</t>
  </si>
  <si>
    <t>INE895D08451</t>
  </si>
  <si>
    <t>INE906B07CB9</t>
  </si>
  <si>
    <t>INE906B07DE1</t>
  </si>
  <si>
    <t>INE906B07EI0</t>
  </si>
  <si>
    <t>INE906B07FE6</t>
  </si>
  <si>
    <t>INE906B07HH5</t>
  </si>
  <si>
    <t>INE906B07ID2</t>
  </si>
  <si>
    <t>MAHINDRA RURAL HOUSING FINANCE LIMITED</t>
  </si>
  <si>
    <t>INE950O08246</t>
  </si>
  <si>
    <t>MONEYWISE FINANCIAL SERVICES PRIVATE LIMITED</t>
  </si>
  <si>
    <t>INE956L07035</t>
  </si>
  <si>
    <t>INE001A07SX1</t>
  </si>
  <si>
    <t>JOHN DEERE FINANCIAL INDIA PRIVATE LIMITED</t>
  </si>
  <si>
    <t>INE00V208058</t>
  </si>
  <si>
    <t>INE01E708057</t>
  </si>
  <si>
    <t>INE020B08AK2</t>
  </si>
  <si>
    <t>INE031A07857</t>
  </si>
  <si>
    <t>HINDALCO INDUSTRIES LIMITED</t>
  </si>
  <si>
    <t>INE038A07274</t>
  </si>
  <si>
    <t>INE039A09PO2</t>
  </si>
  <si>
    <t>INE062A08173</t>
  </si>
  <si>
    <t>ICICI HOME FINANCE COMPANY LIMITED</t>
  </si>
  <si>
    <t>INE084A08144</t>
  </si>
  <si>
    <t>INE090A08UB4</t>
  </si>
  <si>
    <t>IDFC FIRST BANK LIMITED</t>
  </si>
  <si>
    <t>INE092T08253</t>
  </si>
  <si>
    <t>INE092T08428</t>
  </si>
  <si>
    <t>INE092T08451</t>
  </si>
  <si>
    <t>INE092T08592</t>
  </si>
  <si>
    <t>INE092T08BS4</t>
  </si>
  <si>
    <t>INE093J07O49</t>
  </si>
  <si>
    <t>INE093J07XB5</t>
  </si>
  <si>
    <t>INE093J07XM2</t>
  </si>
  <si>
    <t>INE093J07XN0</t>
  </si>
  <si>
    <t>INE093J07XS9</t>
  </si>
  <si>
    <t>INE093JA7DQ3</t>
  </si>
  <si>
    <t>INE093JA7HK7</t>
  </si>
  <si>
    <t>INE093JA7JU2</t>
  </si>
  <si>
    <t>INE094A08036</t>
  </si>
  <si>
    <t>MINDSPACE BUSINESS PARKS REIT</t>
  </si>
  <si>
    <t>INE0CCU07041</t>
  </si>
  <si>
    <t>INE118D08052</t>
  </si>
  <si>
    <t>INE121A08ND8</t>
  </si>
  <si>
    <t>INE134E08KV1</t>
  </si>
  <si>
    <t>VEDANTA LIMITED</t>
  </si>
  <si>
    <t>INE205A07204</t>
  </si>
  <si>
    <t>OIL AND NATURAL GAS CORPORATION LIMITED</t>
  </si>
  <si>
    <t>INE213A08040</t>
  </si>
  <si>
    <t>INE216A08027</t>
  </si>
  <si>
    <t>INE261F07032</t>
  </si>
  <si>
    <t>INE261F08AI7</t>
  </si>
  <si>
    <t>INE261F08BF1</t>
  </si>
  <si>
    <t>INE261F08CA0</t>
  </si>
  <si>
    <t>INE261F08DA8</t>
  </si>
  <si>
    <t>COASTAL GUJARAT POWER LIMITED</t>
  </si>
  <si>
    <t>INE295J08022</t>
  </si>
  <si>
    <t>INE296A07RB5</t>
  </si>
  <si>
    <t>INE414G07DR7</t>
  </si>
  <si>
    <t>INE476A08118</t>
  </si>
  <si>
    <t>INE476M08055</t>
  </si>
  <si>
    <t>SUMMIT DIGITEL INFRASTRUCTURE PRIVATE LIMITED</t>
  </si>
  <si>
    <t>INE507T07062</t>
  </si>
  <si>
    <t>INE516Y07394</t>
  </si>
  <si>
    <t>INE540P07269</t>
  </si>
  <si>
    <t>INE540P07350</t>
  </si>
  <si>
    <t>INE572F11265</t>
  </si>
  <si>
    <t>INE572J07307</t>
  </si>
  <si>
    <t>INE705A08037</t>
  </si>
  <si>
    <t>INE721A08CX6</t>
  </si>
  <si>
    <t>INE733E07JO9</t>
  </si>
  <si>
    <t>INE752E07IU8</t>
  </si>
  <si>
    <t>INE756I07CD9</t>
  </si>
  <si>
    <t>INE774D07SW9</t>
  </si>
  <si>
    <t>MAHINDRA &amp; MAHINDRA FINANCIAL SERVICES LTD</t>
  </si>
  <si>
    <t>INE774D07UE3</t>
  </si>
  <si>
    <t>INE787H07149</t>
  </si>
  <si>
    <t>ADITYA BIRLA HOUSING FINANCE LIMITED</t>
  </si>
  <si>
    <t>INE831R08084</t>
  </si>
  <si>
    <t>INE906B07GL9</t>
  </si>
  <si>
    <t>INE909H08170</t>
  </si>
  <si>
    <t>INE909H08212</t>
  </si>
  <si>
    <t>KOTAK MAHINDRA PRIME LIMITED</t>
  </si>
  <si>
    <t>INE916DA7PZ9</t>
  </si>
  <si>
    <t>INE916DA7RD2</t>
  </si>
  <si>
    <t>SIKKA PORTS &amp; TERMINALS LIMITED</t>
  </si>
  <si>
    <t>INE941D07190</t>
  </si>
  <si>
    <t>INE941D07208</t>
  </si>
  <si>
    <t>HERO FINCORP LIMITED</t>
  </si>
  <si>
    <t>INE957N07591</t>
  </si>
  <si>
    <t>INE001A07RV7</t>
  </si>
  <si>
    <t>INE001A07SC5</t>
  </si>
  <si>
    <t>INE001A07SD3</t>
  </si>
  <si>
    <t>INE001A07SK8</t>
  </si>
  <si>
    <t>INE001A07SZ6</t>
  </si>
  <si>
    <t>YARROW INFRASTRUCTURE PRIVATE LIMITED</t>
  </si>
  <si>
    <t>INE001W07011</t>
  </si>
  <si>
    <t>INE002A08534</t>
  </si>
  <si>
    <t>THE GREAT EASTERN SHIPPING COMPANY LIMITED</t>
  </si>
  <si>
    <t>INE017A08292</t>
  </si>
  <si>
    <t>INE020B08AB1</t>
  </si>
  <si>
    <t>INE020B08AP1</t>
  </si>
  <si>
    <t>INE020B08BH6</t>
  </si>
  <si>
    <t>INE020B08BS3</t>
  </si>
  <si>
    <t>INE020B08DF6</t>
  </si>
  <si>
    <t>INE027E08079</t>
  </si>
  <si>
    <t>INE028A08190</t>
  </si>
  <si>
    <t>INE053F07BC1</t>
  </si>
  <si>
    <t>INE053F07BX7</t>
  </si>
  <si>
    <t>INE053F09GV6</t>
  </si>
  <si>
    <t>INE062A08140</t>
  </si>
  <si>
    <t>INE062A08165</t>
  </si>
  <si>
    <t>TATA STEEL LIMITED</t>
  </si>
  <si>
    <t>INE081A08231</t>
  </si>
  <si>
    <t>INE093J075N6</t>
  </si>
  <si>
    <t>INE093J07D91</t>
  </si>
  <si>
    <t>INE093J07K43</t>
  </si>
  <si>
    <t>INE093J07WN2</t>
  </si>
  <si>
    <t>INE093J07WO0</t>
  </si>
  <si>
    <t>INE093J07WR3</t>
  </si>
  <si>
    <t>INE093J07WS1</t>
  </si>
  <si>
    <t>INE093J07WU7</t>
  </si>
  <si>
    <t>INE093J07WV5</t>
  </si>
  <si>
    <t>INE093J07WW3</t>
  </si>
  <si>
    <t>INE093J07WX1</t>
  </si>
  <si>
    <t>INE093J07WZ6</t>
  </si>
  <si>
    <t>INE093J07XA7</t>
  </si>
  <si>
    <t>INE093J07XG4</t>
  </si>
  <si>
    <t>INE093J07XH2</t>
  </si>
  <si>
    <t>INE093J07XL4</t>
  </si>
  <si>
    <t>INE093J07XO8</t>
  </si>
  <si>
    <t>INE093J07XP5</t>
  </si>
  <si>
    <t>INE093J07XQ3</t>
  </si>
  <si>
    <t>INE093J07XR1</t>
  </si>
  <si>
    <t>INE093J07XU5</t>
  </si>
  <si>
    <t>INE093J07XX9</t>
  </si>
  <si>
    <t>INE093J07ZP0</t>
  </si>
  <si>
    <t>INE093JA7872</t>
  </si>
  <si>
    <t>INE095A08066</t>
  </si>
  <si>
    <t>INE115A07CA1</t>
  </si>
  <si>
    <t>INE115A07CY1</t>
  </si>
  <si>
    <t>INE115A07OH1</t>
  </si>
  <si>
    <t>INE134E07AP6</t>
  </si>
  <si>
    <t>INE134E08FT5</t>
  </si>
  <si>
    <t>INE134E08GH8</t>
  </si>
  <si>
    <t>INE134E08KC1</t>
  </si>
  <si>
    <t>INE146O08092</t>
  </si>
  <si>
    <t>INE148I07GK5</t>
  </si>
  <si>
    <t>INE148I08298</t>
  </si>
  <si>
    <t>L&amp;T INFRA DEBT FUND LIMITED</t>
  </si>
  <si>
    <t>INE235P07860</t>
  </si>
  <si>
    <t>INDIABULLS COMMERCIAL CREDIT LIMITED</t>
  </si>
  <si>
    <t>INE244L08034</t>
  </si>
  <si>
    <t>INE244L08059</t>
  </si>
  <si>
    <t>INE261F08AT4</t>
  </si>
  <si>
    <t>INE261F08BE4</t>
  </si>
  <si>
    <t>INE261F08CE2</t>
  </si>
  <si>
    <t>INE261F08CP8</t>
  </si>
  <si>
    <t>INE296A07RH2</t>
  </si>
  <si>
    <t>INE296A07RU5</t>
  </si>
  <si>
    <t>INE296A08714</t>
  </si>
  <si>
    <t>INE306N08078</t>
  </si>
  <si>
    <t>INE340M08137</t>
  </si>
  <si>
    <t>WEST BENGAL STATE ELECTRICITY DISTRIBUTION COMPANY LIMITED</t>
  </si>
  <si>
    <t>INE428Q08032</t>
  </si>
  <si>
    <t>APOLLO TYRES LIMITED</t>
  </si>
  <si>
    <t>INE438A07110</t>
  </si>
  <si>
    <t>CHHATTISGARH STATE POWER DISTRIBUTION COMPANY LIMITED</t>
  </si>
  <si>
    <t>INE512S08021</t>
  </si>
  <si>
    <t>INE514E08EO2</t>
  </si>
  <si>
    <t>INE514E08FJ9</t>
  </si>
  <si>
    <t>INE535H08637</t>
  </si>
  <si>
    <t>INE535H08660</t>
  </si>
  <si>
    <t>INDIA INFRADEBT LIMITED</t>
  </si>
  <si>
    <t>INE537P08016</t>
  </si>
  <si>
    <t>INE540P07335</t>
  </si>
  <si>
    <t>INE556F08JT8</t>
  </si>
  <si>
    <t>INE562A08065</t>
  </si>
  <si>
    <t>INE562A08073</t>
  </si>
  <si>
    <t>INE572E09262</t>
  </si>
  <si>
    <t>INE660A08BP4</t>
  </si>
  <si>
    <t>INE660A08BS8</t>
  </si>
  <si>
    <t>INE691I07EJ1</t>
  </si>
  <si>
    <t>INE692A08102</t>
  </si>
  <si>
    <t>INE721A07IO4</t>
  </si>
  <si>
    <t>INE721A08AI1</t>
  </si>
  <si>
    <t>INE722A07AR2</t>
  </si>
  <si>
    <t>INE733E07JG5</t>
  </si>
  <si>
    <t>INE752E07OG5</t>
  </si>
  <si>
    <t>INE756I08066</t>
  </si>
  <si>
    <t>INE774D08MT6</t>
  </si>
  <si>
    <t>INE831R08035</t>
  </si>
  <si>
    <t>INE848E07BB9</t>
  </si>
  <si>
    <t>INE861G08019</t>
  </si>
  <si>
    <t>INE861G08035</t>
  </si>
  <si>
    <t>AADHAR HOUSING FINANCE LIMITED</t>
  </si>
  <si>
    <t>INE883F07199</t>
  </si>
  <si>
    <t>TATA SONS PRIVATE LIMITED</t>
  </si>
  <si>
    <t>INE906B07GN5</t>
  </si>
  <si>
    <t>INE906B07GO3</t>
  </si>
  <si>
    <t>INE906B07HD4</t>
  </si>
  <si>
    <t>EDELWEISS FINANCE &amp; INVESTMENTS LTD</t>
  </si>
  <si>
    <t>INE918K07GR2</t>
  </si>
  <si>
    <t>INE950O08089</t>
  </si>
  <si>
    <t>INE957N08011</t>
  </si>
  <si>
    <t>INE957N08037</t>
  </si>
  <si>
    <t>INE001A07RJ2</t>
  </si>
  <si>
    <t>INE001A07SR3</t>
  </si>
  <si>
    <t>INE002A08476</t>
  </si>
  <si>
    <t>JMFARC - ALPHAHEALTH 2018 - TRUST</t>
  </si>
  <si>
    <t>INE00QB18017</t>
  </si>
  <si>
    <t>INE028A08240</t>
  </si>
  <si>
    <t>INE031A07AN7</t>
  </si>
  <si>
    <t>INE039A09PP9</t>
  </si>
  <si>
    <t>INE053F07CQ9</t>
  </si>
  <si>
    <t>INE053F07CR7</t>
  </si>
  <si>
    <t>INE053F07CU1</t>
  </si>
  <si>
    <t>INE053F08098</t>
  </si>
  <si>
    <t>INE053F09GR4</t>
  </si>
  <si>
    <t>INE053F09GX2</t>
  </si>
  <si>
    <t>GUJARAT STATE INVESTMENTS LIMITED</t>
  </si>
  <si>
    <t>INE093J072D4</t>
  </si>
  <si>
    <t>INE094A08085</t>
  </si>
  <si>
    <t>INE110L07088</t>
  </si>
  <si>
    <t>INE134E07AT8</t>
  </si>
  <si>
    <t>INE134E08IH4</t>
  </si>
  <si>
    <t>INE134E08IJ0</t>
  </si>
  <si>
    <t>INE134E08JW1</t>
  </si>
  <si>
    <t>INE141A08019</t>
  </si>
  <si>
    <t>ONGC PETRO ADDITIONS LIMITED</t>
  </si>
  <si>
    <t>INE163N08180</t>
  </si>
  <si>
    <t>SEVENHILLS HEALTHCARE PRIVATE LIMITED</t>
  </si>
  <si>
    <t>INE226I08011</t>
  </si>
  <si>
    <t>INE238A08468</t>
  </si>
  <si>
    <t>INE261F08CZ7</t>
  </si>
  <si>
    <t>INE296A08771</t>
  </si>
  <si>
    <t>INE296A08797</t>
  </si>
  <si>
    <t>INE306N07LW4</t>
  </si>
  <si>
    <t>TAMILNADU GENERATION AND DISTRIBUTION CORPORATION LIMITED</t>
  </si>
  <si>
    <t>INE411L07023</t>
  </si>
  <si>
    <t>INE476A08100</t>
  </si>
  <si>
    <t>ROYAL SUNDARAM GENERAL INSURANCE CO. LIMITED</t>
  </si>
  <si>
    <t>INE499S08021</t>
  </si>
  <si>
    <t>INE514E08BA7</t>
  </si>
  <si>
    <t>INE514E08FN1</t>
  </si>
  <si>
    <t>INE537P07166</t>
  </si>
  <si>
    <t>INE556F08JS0</t>
  </si>
  <si>
    <t>INE557F08FK3</t>
  </si>
  <si>
    <t>INE572F11174</t>
  </si>
  <si>
    <t>INE691I08248</t>
  </si>
  <si>
    <t>INE692A08144</t>
  </si>
  <si>
    <t>ANDHRA PRADESH STATE FINANCIAL CORPORATION</t>
  </si>
  <si>
    <t>INE695F09425</t>
  </si>
  <si>
    <t>INE721A07PB6</t>
  </si>
  <si>
    <t>INE733E07JS0</t>
  </si>
  <si>
    <t>INE733E07KE8</t>
  </si>
  <si>
    <t>INE733E08163</t>
  </si>
  <si>
    <t>INE752E07LZ1</t>
  </si>
  <si>
    <t>INE774D07TT3</t>
  </si>
  <si>
    <t>INE848E07AN6</t>
  </si>
  <si>
    <t>INE860H07GE0</t>
  </si>
  <si>
    <t>INE906B07GP0</t>
  </si>
  <si>
    <t>INE906B07HM5</t>
  </si>
  <si>
    <t>INE001A07SJ0</t>
  </si>
  <si>
    <t>INE002A08575</t>
  </si>
  <si>
    <t>INE020B07GH7</t>
  </si>
  <si>
    <t>INE020B08740</t>
  </si>
  <si>
    <t>INE020B08807</t>
  </si>
  <si>
    <t>INE020B08CN2</t>
  </si>
  <si>
    <t>INE020B08CT9</t>
  </si>
  <si>
    <t>INE020B08DC3</t>
  </si>
  <si>
    <t>INE039A09PR5</t>
  </si>
  <si>
    <t>INE040A08369</t>
  </si>
  <si>
    <t>INE053F07629</t>
  </si>
  <si>
    <t>INE053F07868</t>
  </si>
  <si>
    <t>INE071G07413</t>
  </si>
  <si>
    <t>INE093J07WK8</t>
  </si>
  <si>
    <t>INE093JA7500</t>
  </si>
  <si>
    <t>INE093JA7RR1</t>
  </si>
  <si>
    <t>EARC TRUST - SC 387</t>
  </si>
  <si>
    <t>INE0C0018012</t>
  </si>
  <si>
    <t>INE112A08044</t>
  </si>
  <si>
    <t>INE121A08MQ2</t>
  </si>
  <si>
    <t>INE134E08KU3</t>
  </si>
  <si>
    <t>INE148I07IP0</t>
  </si>
  <si>
    <t>INE192U07038</t>
  </si>
  <si>
    <t>EDEL FINANCE COMPANY LIMITED</t>
  </si>
  <si>
    <t>INE241O07FS1</t>
  </si>
  <si>
    <t>INE261F08BK1</t>
  </si>
  <si>
    <t>INE261F08CK9</t>
  </si>
  <si>
    <t>INE261F08CU8</t>
  </si>
  <si>
    <t>MOSAVI ENTERPRISES PRIVATE LIMITED</t>
  </si>
  <si>
    <t>INE280Y07017</t>
  </si>
  <si>
    <t>SEAWAYS SHIPPING AND LOGISTICS LIMITED</t>
  </si>
  <si>
    <t>INE286U07012</t>
  </si>
  <si>
    <t>INE286U07038</t>
  </si>
  <si>
    <t>INE340M08012</t>
  </si>
  <si>
    <t>INE340M08038</t>
  </si>
  <si>
    <t>INE340M08145</t>
  </si>
  <si>
    <t>NAVI FINSERV PRIVATE LIMITED</t>
  </si>
  <si>
    <t>INE342T07015</t>
  </si>
  <si>
    <t>INE514E08CQ1</t>
  </si>
  <si>
    <t>INE535H08751</t>
  </si>
  <si>
    <t>INE549K07AG1</t>
  </si>
  <si>
    <t>SUNDARAM HOME FINANCE LIMITED</t>
  </si>
  <si>
    <t>INE667F07HO0</t>
  </si>
  <si>
    <t>INE752E07IH5</t>
  </si>
  <si>
    <t>INE752E07II3</t>
  </si>
  <si>
    <t>INE787H07198</t>
  </si>
  <si>
    <t>TAMILNADU POWER FINANCE AND INFRASTRUCTURE DEVELOPMENT CORPORATION LIMITED</t>
  </si>
  <si>
    <t>INE859N08027</t>
  </si>
  <si>
    <t>INE879Q08036</t>
  </si>
  <si>
    <t>AJMER VIDYUT VITRAN NIGAM LTD</t>
  </si>
  <si>
    <t>INE888F08030</t>
  </si>
  <si>
    <t>INE906B07DB7</t>
  </si>
  <si>
    <t>INE906B07DF8</t>
  </si>
  <si>
    <t>INE906B07EE9</t>
  </si>
  <si>
    <t>INE916DA7QG7</t>
  </si>
  <si>
    <t>INE001A07RK0</t>
  </si>
  <si>
    <t>INE01E708032</t>
  </si>
  <si>
    <t>INE020B07GG9</t>
  </si>
  <si>
    <t>INE020B08CV5</t>
  </si>
  <si>
    <t>HOUSING AND URBAN DEVELOPMENT CORPORATION LIMITED</t>
  </si>
  <si>
    <t>INE031A07832</t>
  </si>
  <si>
    <t>INE031A07AR8</t>
  </si>
  <si>
    <t>INE039A09PM6</t>
  </si>
  <si>
    <t>INE053F07CD7</t>
  </si>
  <si>
    <t>INE090A08UE8</t>
  </si>
  <si>
    <t>INE093J07WJ0</t>
  </si>
  <si>
    <t>INE093J07WL6</t>
  </si>
  <si>
    <t>INE093J07WY9</t>
  </si>
  <si>
    <t>INE093J07XC3</t>
  </si>
  <si>
    <t>INE093J07XF6</t>
  </si>
  <si>
    <t>INE093JA7BF0</t>
  </si>
  <si>
    <t>INE093JA7OG1</t>
  </si>
  <si>
    <t>INE093JA7X39</t>
  </si>
  <si>
    <t>INE093JA7Y87</t>
  </si>
  <si>
    <t>OMKARA PS06/2020-21 TRUST</t>
  </si>
  <si>
    <t>INE0F5W18010</t>
  </si>
  <si>
    <t>INE115A07LW6</t>
  </si>
  <si>
    <t>INE115A07OD0</t>
  </si>
  <si>
    <t>INE115A07OS8</t>
  </si>
  <si>
    <t>INE121A08NW8</t>
  </si>
  <si>
    <t>INE124N07242</t>
  </si>
  <si>
    <t>INE134E08JD1</t>
  </si>
  <si>
    <t>INE134E08KJ6</t>
  </si>
  <si>
    <t>AVENDUS FINANCE PRIVATE LIMITED</t>
  </si>
  <si>
    <t>INE177R07043</t>
  </si>
  <si>
    <t>INE261F08BP0</t>
  </si>
  <si>
    <t>INE261F08BW6</t>
  </si>
  <si>
    <t>INE261F08CD4</t>
  </si>
  <si>
    <t>INE306N07KH7</t>
  </si>
  <si>
    <t>INE414G07FF7</t>
  </si>
  <si>
    <t>INE414G07FU6</t>
  </si>
  <si>
    <t>INE651J07820</t>
  </si>
  <si>
    <t>INE660A07QV2</t>
  </si>
  <si>
    <t>INE692A09241</t>
  </si>
  <si>
    <t>INE722A07AV4</t>
  </si>
  <si>
    <t>INE752E07IW4</t>
  </si>
  <si>
    <t>INE752E07LW8</t>
  </si>
  <si>
    <t>INE752E07OC4</t>
  </si>
  <si>
    <t>INDOSTAR CAPITAL FINANCE LIMITED</t>
  </si>
  <si>
    <t>INE896L07561</t>
  </si>
  <si>
    <t>INE906B07FG1</t>
  </si>
  <si>
    <t>INE906B07II1</t>
  </si>
  <si>
    <t>INE001A07RW5</t>
  </si>
  <si>
    <t>INE020B08641</t>
  </si>
  <si>
    <t>INE020B08872</t>
  </si>
  <si>
    <t>INE020B08898</t>
  </si>
  <si>
    <t>INE020B08CL6</t>
  </si>
  <si>
    <t>INE020B08CQ5</t>
  </si>
  <si>
    <t>INE020B08CY9</t>
  </si>
  <si>
    <t>INE033L08064</t>
  </si>
  <si>
    <t>INE039A07868</t>
  </si>
  <si>
    <t>INE039A09MC4</t>
  </si>
  <si>
    <t>INE053F07CA3</t>
  </si>
  <si>
    <t>INE062A08181</t>
  </si>
  <si>
    <t>INE093J07K27</t>
  </si>
  <si>
    <t>INE093J07WM4</t>
  </si>
  <si>
    <t>INE093J07XI0</t>
  </si>
  <si>
    <t>INE093J07XJ8</t>
  </si>
  <si>
    <t>INE093J07XK6</t>
  </si>
  <si>
    <t>INE093J07YT5</t>
  </si>
  <si>
    <t>INE093JA7BC7</t>
  </si>
  <si>
    <t>INE093JA7IU4</t>
  </si>
  <si>
    <t>INE093JA7MX0</t>
  </si>
  <si>
    <t>INE093JA7TB1</t>
  </si>
  <si>
    <t>INE115A07PC9</t>
  </si>
  <si>
    <t>INE134E08BP2</t>
  </si>
  <si>
    <t>INE134E08CP0</t>
  </si>
  <si>
    <t>INE134E08GL0</t>
  </si>
  <si>
    <t>INE134E08KN8</t>
  </si>
  <si>
    <t>INE206D08139</t>
  </si>
  <si>
    <t>INE206D08444</t>
  </si>
  <si>
    <t>HIMACHAL PRADESH STATE ELECTRICITY BOARD LIMITED</t>
  </si>
  <si>
    <t>INE220H08016</t>
  </si>
  <si>
    <t>INE261F08CN3</t>
  </si>
  <si>
    <t>BAJAJ HOUSING FINANCE LIMITED</t>
  </si>
  <si>
    <t>INE377Y07185</t>
  </si>
  <si>
    <t>INE377Y07235</t>
  </si>
  <si>
    <t>GREATER VISAKHAPATNAM MUNICIPAL CORPORATION</t>
  </si>
  <si>
    <t>INE423G07051</t>
  </si>
  <si>
    <t>INE514E08CO6</t>
  </si>
  <si>
    <t>INE514E08DS5</t>
  </si>
  <si>
    <t>ANNAPURNA FINANCE PRIVATE LIMITED</t>
  </si>
  <si>
    <t>INE515Q08028</t>
  </si>
  <si>
    <t>INE515Q08036</t>
  </si>
  <si>
    <t>MANAPPURAM FINANCE LIMITED</t>
  </si>
  <si>
    <t>INE522D07BF3</t>
  </si>
  <si>
    <t>INE572E09155</t>
  </si>
  <si>
    <t>VODAFONE IDEA LIMITED</t>
  </si>
  <si>
    <t>INE669E08292</t>
  </si>
  <si>
    <t>INE752E07KA6</t>
  </si>
  <si>
    <t>INE787H07321</t>
  </si>
  <si>
    <t>ANDHRA PRADESH POWER FINANCE CORPORATION LTD</t>
  </si>
  <si>
    <t>INE847E09029</t>
  </si>
  <si>
    <t>CRISIL-A(S</t>
  </si>
  <si>
    <t>INE891K07671</t>
  </si>
  <si>
    <t>AXIS FINANCE LIMITED</t>
  </si>
  <si>
    <t>INE906B07GK1</t>
  </si>
  <si>
    <t>INE909H08121</t>
  </si>
  <si>
    <t>KUDGI TRANSMISSION LIMITED</t>
  </si>
  <si>
    <t>INE945S07157</t>
  </si>
  <si>
    <t>INE956L07027</t>
  </si>
  <si>
    <t>INE002A08625</t>
  </si>
  <si>
    <t>INE020B08849</t>
  </si>
  <si>
    <t>INE020B08AF2</t>
  </si>
  <si>
    <t>INE053F09HM3</t>
  </si>
  <si>
    <t>INE071G07348</t>
  </si>
  <si>
    <t>INE08EQ08031</t>
  </si>
  <si>
    <t>SME200130 - SERIES-2</t>
  </si>
  <si>
    <t>INE0CGQ15019</t>
  </si>
  <si>
    <t>ASREC - PS - 13/2020-21  TRUST</t>
  </si>
  <si>
    <t>INE0I8C18013</t>
  </si>
  <si>
    <t>INE114A07869</t>
  </si>
  <si>
    <t>STEEL AUTHORITY OF INDIA LIMITED</t>
  </si>
  <si>
    <t>INE121A08OF1</t>
  </si>
  <si>
    <t>INE121A08OI5</t>
  </si>
  <si>
    <t>INE134E08KH0</t>
  </si>
  <si>
    <t>INE134E08KT5</t>
  </si>
  <si>
    <t>INE148I07FG5</t>
  </si>
  <si>
    <t>INE153A08089</t>
  </si>
  <si>
    <t>INE296A07RR1</t>
  </si>
  <si>
    <t>INE306N08011</t>
  </si>
  <si>
    <t>TATA REALTY AND INFRASTRUCTURE LIMITED</t>
  </si>
  <si>
    <t>INE371K08185</t>
  </si>
  <si>
    <t>INE411L07031</t>
  </si>
  <si>
    <t>INE428A08101</t>
  </si>
  <si>
    <t>SURYODAY SMALL FINANCE BANK LIMITED</t>
  </si>
  <si>
    <t>INE756I08157</t>
  </si>
  <si>
    <t>MEGHALAYA ENERGY CORPORATION LTD</t>
  </si>
  <si>
    <t>INE760I07060</t>
  </si>
  <si>
    <t>INE774D08MM1</t>
  </si>
  <si>
    <t>INE887F08040</t>
  </si>
  <si>
    <t>JAIPUR VIDYUT VITRAN NIGAM LTD</t>
  </si>
  <si>
    <t>INE941D07133</t>
  </si>
  <si>
    <t>INE001A07QT3</t>
  </si>
  <si>
    <t>INE002A08617</t>
  </si>
  <si>
    <t>INE020B08CE1</t>
  </si>
  <si>
    <t>INE020B08CK8</t>
  </si>
  <si>
    <t>INE020B08CU7</t>
  </si>
  <si>
    <t>INE020B08DE9</t>
  </si>
  <si>
    <t>INE020B08DJ8</t>
  </si>
  <si>
    <t>INE020B08DK6</t>
  </si>
  <si>
    <t>INE027E08038</t>
  </si>
  <si>
    <t>INE062A08256</t>
  </si>
  <si>
    <t>INE093JA7Y79</t>
  </si>
  <si>
    <t>ABARC-AST-002-TRUST</t>
  </si>
  <si>
    <t>INE0AS918012</t>
  </si>
  <si>
    <t>INE0AS918020</t>
  </si>
  <si>
    <t>INE0AS918038</t>
  </si>
  <si>
    <t>DHRUVA IX 01 2021</t>
  </si>
  <si>
    <t>INE0GTO15018</t>
  </si>
  <si>
    <t>INE115A07OQ2</t>
  </si>
  <si>
    <t>FIVE-STAR BUSINESS FINANCE LIMITED</t>
  </si>
  <si>
    <t>INE134E08HD5</t>
  </si>
  <si>
    <t>INE261F08AM9</t>
  </si>
  <si>
    <t>INE261F08BX4</t>
  </si>
  <si>
    <t>INE296A07QU7</t>
  </si>
  <si>
    <t>BIRLA CORPORATION LIMITED</t>
  </si>
  <si>
    <t>INE514E08CC1</t>
  </si>
  <si>
    <t>INE514E08CK4</t>
  </si>
  <si>
    <t>INE556F08JH3</t>
  </si>
  <si>
    <t>INE557F08FG1</t>
  </si>
  <si>
    <t>INE692A08060</t>
  </si>
  <si>
    <t>INE722A07AM3</t>
  </si>
  <si>
    <t>INE774D07TK2</t>
  </si>
  <si>
    <t>THREE C GREEN DEVELOPERS PVT. LTD.</t>
  </si>
  <si>
    <t>INE812R07011</t>
  </si>
  <si>
    <t>INE906B07IG5</t>
  </si>
  <si>
    <t>INE018A08BA7</t>
  </si>
  <si>
    <t>INE018A08BB5</t>
  </si>
  <si>
    <t>INE020B08DP5</t>
  </si>
  <si>
    <t>INE031A08764</t>
  </si>
  <si>
    <t>INE039A09OG1</t>
  </si>
  <si>
    <t>INE053F07BW9</t>
  </si>
  <si>
    <t>INE053F07CB1</t>
  </si>
  <si>
    <t>INE062A08231</t>
  </si>
  <si>
    <t>INE08EQ08023</t>
  </si>
  <si>
    <t>INE093J071V8</t>
  </si>
  <si>
    <t>INE093J07E17</t>
  </si>
  <si>
    <t>INE093J07WI2</t>
  </si>
  <si>
    <t>INE093J07WT9</t>
  </si>
  <si>
    <t>INE093J07ZL9</t>
  </si>
  <si>
    <t>INE093JA7039</t>
  </si>
  <si>
    <t>INE093JA7BD5</t>
  </si>
  <si>
    <t>INE093JA7UL8</t>
  </si>
  <si>
    <t>NORTHERN ARC 2019 CV VOLDEMORT</t>
  </si>
  <si>
    <t>INE09L715014</t>
  </si>
  <si>
    <t>NORTHERN ARC 2019 SBL MONETA</t>
  </si>
  <si>
    <t>INE09ZQ15013</t>
  </si>
  <si>
    <t>NORTHERN ARC 2019 SBL BILBAO</t>
  </si>
  <si>
    <t>INE0ARW15018</t>
  </si>
  <si>
    <t>NORTHERN ARC 2019 SBL MEDICI</t>
  </si>
  <si>
    <t>INE0AS115015</t>
  </si>
  <si>
    <t>NORTHERN ARC 2019 CV BOROMIR</t>
  </si>
  <si>
    <t>INE0AZA15017</t>
  </si>
  <si>
    <t>NORTHERN ARC 2019 SBL MILES</t>
  </si>
  <si>
    <t>INE0BN215017</t>
  </si>
  <si>
    <t>NEWGEN 2020 IFL</t>
  </si>
  <si>
    <t>INE0CXO15019</t>
  </si>
  <si>
    <t>NORTHERN ARC 2020 SBL OTIS</t>
  </si>
  <si>
    <t>INE0CXQ15014</t>
  </si>
  <si>
    <t>SAMRUDDHI TRUST SEPTEMBER 2020</t>
  </si>
  <si>
    <t>INE0EW015017</t>
  </si>
  <si>
    <t>NEWGENISHA TRUST SEPT 2020</t>
  </si>
  <si>
    <t>INE0F3615015</t>
  </si>
  <si>
    <t>VIBGYOR CV 2020</t>
  </si>
  <si>
    <t>INE0F3B15015</t>
  </si>
  <si>
    <t>NEWGEN SIDDHI OCTOBER 2020</t>
  </si>
  <si>
    <t>INE0FGY15016</t>
  </si>
  <si>
    <t>NEWGEN ABHILASHA NOVEMBER 2020</t>
  </si>
  <si>
    <t>INE0FW815019</t>
  </si>
  <si>
    <t>SARATHI TRUST DECEMBER 2020</t>
  </si>
  <si>
    <t>INE0GAA15017</t>
  </si>
  <si>
    <t>INE115A07LZ9</t>
  </si>
  <si>
    <t>INE115A07OO7</t>
  </si>
  <si>
    <t>INE128S07564</t>
  </si>
  <si>
    <t>INE205A07162</t>
  </si>
  <si>
    <t>INE242A08478</t>
  </si>
  <si>
    <t>INE261F08AD8</t>
  </si>
  <si>
    <t>INE261F08BY2</t>
  </si>
  <si>
    <t>INE261F08CB8</t>
  </si>
  <si>
    <t>INE261F08CV6</t>
  </si>
  <si>
    <t>INE261F08CY0</t>
  </si>
  <si>
    <t>INE306N07LM5</t>
  </si>
  <si>
    <t>INE537P07489</t>
  </si>
  <si>
    <t>INE733E07KH1</t>
  </si>
  <si>
    <t>INE752E07OF7</t>
  </si>
  <si>
    <t>INE756I07CX7</t>
  </si>
  <si>
    <t>INE774D08MG3</t>
  </si>
  <si>
    <t>TMF HOLDINGS LIMITED</t>
  </si>
  <si>
    <t>INE909H08311</t>
  </si>
  <si>
    <t>INE916DA7QP8</t>
  </si>
  <si>
    <t>INE916DA7QT0</t>
  </si>
  <si>
    <t>INE918K07GA8</t>
  </si>
  <si>
    <t>INDIA SHELTER FINANCE CORPORATION LIMITED</t>
  </si>
  <si>
    <t>INE957N08052</t>
  </si>
  <si>
    <t>INE001A07SL6</t>
  </si>
  <si>
    <t>INE001A07SN2</t>
  </si>
  <si>
    <t>INE001A07ST9</t>
  </si>
  <si>
    <t>INE002A08641</t>
  </si>
  <si>
    <t>VISTAAR FINANCIAL SERVICES PRIVATE LIMITED</t>
  </si>
  <si>
    <t>INE016P07146</t>
  </si>
  <si>
    <t>INE020B08BG8</t>
  </si>
  <si>
    <t>INE020B08CA9</t>
  </si>
  <si>
    <t>INE020B08CJ0</t>
  </si>
  <si>
    <t>INE027E07BD6</t>
  </si>
  <si>
    <t>INE029A07075</t>
  </si>
  <si>
    <t>INE031A07AS6</t>
  </si>
  <si>
    <t>INE038A07258</t>
  </si>
  <si>
    <t>INE038A07266</t>
  </si>
  <si>
    <t>INE053F07595</t>
  </si>
  <si>
    <t>INE092T08543</t>
  </si>
  <si>
    <t>INE092T08BP0</t>
  </si>
  <si>
    <t>INE093J07WF8</t>
  </si>
  <si>
    <t>INE093JA7KC8</t>
  </si>
  <si>
    <t>AK AVIGHNA JULY 2019</t>
  </si>
  <si>
    <t>INE0A9F15018</t>
  </si>
  <si>
    <t>AK MELUHA SEPTEMBER 2019</t>
  </si>
  <si>
    <t>INE0B3X15013</t>
  </si>
  <si>
    <t>VIVRITI BLAINE 02 2020</t>
  </si>
  <si>
    <t>INE0CY315011</t>
  </si>
  <si>
    <t>DHRUVA - IV 10 2020</t>
  </si>
  <si>
    <t>INE0FGV15012</t>
  </si>
  <si>
    <t>NEWGEN ABHILASHA II DECEMBER 2020</t>
  </si>
  <si>
    <t>INE0GA915012</t>
  </si>
  <si>
    <t>INE146O08167</t>
  </si>
  <si>
    <t>INE160A08183</t>
  </si>
  <si>
    <t>DEWAN HOUSING FINANCE CORPORATION LIMITED</t>
  </si>
  <si>
    <t>INE202B07HV0</t>
  </si>
  <si>
    <t>INE296A07QX1</t>
  </si>
  <si>
    <t>ULTRATECH CEMENT LIMITED</t>
  </si>
  <si>
    <t>INE481G08024</t>
  </si>
  <si>
    <t>DREDGING CORPORATION OF INDIA LTD</t>
  </si>
  <si>
    <t>INE506A07015</t>
  </si>
  <si>
    <t>INE535H07AI2</t>
  </si>
  <si>
    <t>INE557F07132</t>
  </si>
  <si>
    <t>INE557F07181</t>
  </si>
  <si>
    <t>INE733E07JJ9</t>
  </si>
  <si>
    <t>INE752E07LR8</t>
  </si>
  <si>
    <t>INE906B07EN0</t>
  </si>
  <si>
    <t>INE020B08CF8</t>
  </si>
  <si>
    <t>INE039A09PU9</t>
  </si>
  <si>
    <t>THE INDIAN HOTELS COMPANY LIMITED</t>
  </si>
  <si>
    <t>INE053F07983</t>
  </si>
  <si>
    <t>INE053F07BZ2</t>
  </si>
  <si>
    <t>INE053F07CC9</t>
  </si>
  <si>
    <t>INE093J074D0</t>
  </si>
  <si>
    <t>INE093J077M4</t>
  </si>
  <si>
    <t>INE093J07WH4</t>
  </si>
  <si>
    <t>INE093J07X55</t>
  </si>
  <si>
    <t>INE093J07Z53</t>
  </si>
  <si>
    <t>INE093JA7658</t>
  </si>
  <si>
    <t>INE093JA7708</t>
  </si>
  <si>
    <t>INE093JA7AS5</t>
  </si>
  <si>
    <t>INE093JA7BK0</t>
  </si>
  <si>
    <t>INE093JA7ED9</t>
  </si>
  <si>
    <t>INE093JA7ON7</t>
  </si>
  <si>
    <t>AK MANYA SEPTEMBER 2019</t>
  </si>
  <si>
    <t>INE0B3U15019</t>
  </si>
  <si>
    <t>INE115A07GT2</t>
  </si>
  <si>
    <t>INE115A07KN7</t>
  </si>
  <si>
    <t>INE134E07463</t>
  </si>
  <si>
    <t>INE134E08JR1</t>
  </si>
  <si>
    <t>INE202B07HQ0</t>
  </si>
  <si>
    <t>INE202B07IJ3</t>
  </si>
  <si>
    <t>INE219X07298</t>
  </si>
  <si>
    <t>INE296A07QN2</t>
  </si>
  <si>
    <t>INE556F08JN1</t>
  </si>
  <si>
    <t>INE721A07QK5</t>
  </si>
  <si>
    <t>INE733E07KJ7</t>
  </si>
  <si>
    <t>INE752E07HK1</t>
  </si>
  <si>
    <t>INE752E07JL5</t>
  </si>
  <si>
    <t>INE752E07KK5</t>
  </si>
  <si>
    <t>INE756I07CW9</t>
  </si>
  <si>
    <t>INE916DA7QF9</t>
  </si>
  <si>
    <t>INE916DA7QI3</t>
  </si>
  <si>
    <t>INE916DA7QQ6</t>
  </si>
  <si>
    <t>CITRA REAL ESTATE LIMITED</t>
  </si>
  <si>
    <t>INE969M07010</t>
  </si>
  <si>
    <t>KOTAK MAHINDRA INVESTMENTS LIMITED</t>
  </si>
  <si>
    <t>INE975F07GV4</t>
  </si>
  <si>
    <t>INE001A07SB7</t>
  </si>
  <si>
    <t>INE001A07SH4</t>
  </si>
  <si>
    <t>INE018A08AY9</t>
  </si>
  <si>
    <t>INE053F07AY7</t>
  </si>
  <si>
    <t>INE093JA7146</t>
  </si>
  <si>
    <t>INE093JA7BM6</t>
  </si>
  <si>
    <t>ASEEM INFRASTRUCTURE FINANCE LIMITED</t>
  </si>
  <si>
    <t>INE0AD507010</t>
  </si>
  <si>
    <t>OMKARA PS01/2020-21 TRUST</t>
  </si>
  <si>
    <t>INE0DNA18011</t>
  </si>
  <si>
    <t>INE115A07ML7</t>
  </si>
  <si>
    <t>INE121A07ON7</t>
  </si>
  <si>
    <t>INE148I08207</t>
  </si>
  <si>
    <t>INE261F08AV0</t>
  </si>
  <si>
    <t>YES BANK LIMITED</t>
  </si>
  <si>
    <t>INE528G08246</t>
  </si>
  <si>
    <t>INE538L07494</t>
  </si>
  <si>
    <t>INE572F11067</t>
  </si>
  <si>
    <t>INE601U08176</t>
  </si>
  <si>
    <t>INE733E07KL3</t>
  </si>
  <si>
    <t>INE733E08171</t>
  </si>
  <si>
    <t>INE752E07MG9</t>
  </si>
  <si>
    <t>NORTHERN ARC CAPITAL LIMITED</t>
  </si>
  <si>
    <t>INE850M08085</t>
  </si>
  <si>
    <t>INE909H08394</t>
  </si>
  <si>
    <t>PRIAPUS INFRASTRUCTURE LIMITED</t>
  </si>
  <si>
    <t>INE964M07011</t>
  </si>
  <si>
    <t>MALWA SOLAR POWER GENERATION PRIVATE LIMITED</t>
  </si>
  <si>
    <t>INE999X07014</t>
  </si>
  <si>
    <t>INE018A08AR3</t>
  </si>
  <si>
    <t>INE020B08427</t>
  </si>
  <si>
    <t>CRISIL AAA</t>
  </si>
  <si>
    <t>INE08EQ08049</t>
  </si>
  <si>
    <t>INE093J08062</t>
  </si>
  <si>
    <t>INE121A07PW5</t>
  </si>
  <si>
    <t>INE134E08CV8</t>
  </si>
  <si>
    <t>INE134E08KM0</t>
  </si>
  <si>
    <t>INE213A08032</t>
  </si>
  <si>
    <t>INE219X07215</t>
  </si>
  <si>
    <t>SADBHAV ENGINEERING LIMITED</t>
  </si>
  <si>
    <t>INE226H07114</t>
  </si>
  <si>
    <t>INE245A07234</t>
  </si>
  <si>
    <t>INE608A08017</t>
  </si>
  <si>
    <t>INE667A08104</t>
  </si>
  <si>
    <t>INE692A08110</t>
  </si>
  <si>
    <t>INE721A07GZ4</t>
  </si>
  <si>
    <t>INE733E07KC2</t>
  </si>
  <si>
    <t>INE787H07057</t>
  </si>
  <si>
    <t>INE860H07FW4</t>
  </si>
  <si>
    <t>RATTANINDIA SOLAR 2 PRIVATE LIMITED</t>
  </si>
  <si>
    <t>INE935V07012</t>
  </si>
  <si>
    <t>SEPSET CONSTRUCTIONS LIMITED</t>
  </si>
  <si>
    <t>INE961M07017</t>
  </si>
  <si>
    <t>INE020B07JQ2</t>
  </si>
  <si>
    <t>INE020B08DI0</t>
  </si>
  <si>
    <t>INE031A07931</t>
  </si>
  <si>
    <t>INE031A07972</t>
  </si>
  <si>
    <t>WOCKHARDT LIMITED</t>
  </si>
  <si>
    <t>INE049B07048</t>
  </si>
  <si>
    <t>INE053F07BB3</t>
  </si>
  <si>
    <t>INE093J07W56</t>
  </si>
  <si>
    <t>INE093J07WG6</t>
  </si>
  <si>
    <t>INE093J08070</t>
  </si>
  <si>
    <t>INE093JA7HT8</t>
  </si>
  <si>
    <t>INE094A08051</t>
  </si>
  <si>
    <t>MANGALORE REFINERY AND PETROCHEMICALS LIMITED</t>
  </si>
  <si>
    <t>INE103A08027</t>
  </si>
  <si>
    <t>INE115A07OM1</t>
  </si>
  <si>
    <t>INE134E07331</t>
  </si>
  <si>
    <t>INE134E07356</t>
  </si>
  <si>
    <t>INE134E08GY3</t>
  </si>
  <si>
    <t>JM FINANCIAL ASSET RECONSTRUCTION COMPANY LIMITED</t>
  </si>
  <si>
    <t>INE265J07316</t>
  </si>
  <si>
    <t>INE306N08193</t>
  </si>
  <si>
    <t>INE516Y07089</t>
  </si>
  <si>
    <t>INE557F08FI7</t>
  </si>
  <si>
    <t>STAR HEALTH AND ALLIED INSURANCE COMPANY LTD.</t>
  </si>
  <si>
    <t>INE575P08016</t>
  </si>
  <si>
    <t>INE756I08140</t>
  </si>
  <si>
    <t>INE787H07339</t>
  </si>
  <si>
    <t>INE848E07526</t>
  </si>
  <si>
    <t>INE001A07SG6</t>
  </si>
  <si>
    <t>INE002A08500</t>
  </si>
  <si>
    <t>INE018A08AS1</t>
  </si>
  <si>
    <t>INE020B08CG6</t>
  </si>
  <si>
    <t>INE020B08CH4</t>
  </si>
  <si>
    <t>INE062A08264</t>
  </si>
  <si>
    <t>INE115A07OZ3</t>
  </si>
  <si>
    <t>INE134E08JO8</t>
  </si>
  <si>
    <t>INE134E08KS7</t>
  </si>
  <si>
    <t>INE134E08KW9</t>
  </si>
  <si>
    <t>RELIANCE HOME FINANCE LIMITED</t>
  </si>
  <si>
    <t>INE217K07BI9</t>
  </si>
  <si>
    <t>INE246R07319</t>
  </si>
  <si>
    <t>INE246R07368</t>
  </si>
  <si>
    <t>INE296A07RQ3</t>
  </si>
  <si>
    <t>INE721A07QF5</t>
  </si>
  <si>
    <t>SP JAMMU UDHAMPUR HIGHWAY LIMITED</t>
  </si>
  <si>
    <t>INE923L07274</t>
  </si>
  <si>
    <t>INE941D07158</t>
  </si>
  <si>
    <t>INE020B08443</t>
  </si>
  <si>
    <t>INE020B08591</t>
  </si>
  <si>
    <t>INE020B08922</t>
  </si>
  <si>
    <t>INE020B08AM8</t>
  </si>
  <si>
    <t>INE028A08083</t>
  </si>
  <si>
    <t>INE053A07182</t>
  </si>
  <si>
    <t>KRAZYBEE SERVICES PRIVATE LIMITED</t>
  </si>
  <si>
    <t>INE07HK07213</t>
  </si>
  <si>
    <t>INE081A08181</t>
  </si>
  <si>
    <t>INE093J079P3</t>
  </si>
  <si>
    <t>INE0AD507036</t>
  </si>
  <si>
    <t>INE110L07096</t>
  </si>
  <si>
    <t>INE115A07JP4</t>
  </si>
  <si>
    <t>INE115A07KQ0</t>
  </si>
  <si>
    <t>INE134E08693</t>
  </si>
  <si>
    <t>INE134E08DU8</t>
  </si>
  <si>
    <t>INE134E08GG0</t>
  </si>
  <si>
    <t>INE202B07HU2</t>
  </si>
  <si>
    <t>INE202B07IO3</t>
  </si>
  <si>
    <t>INE414G07EK0</t>
  </si>
  <si>
    <t>INE476M07BU2</t>
  </si>
  <si>
    <t>INE691I07EH5</t>
  </si>
  <si>
    <t>INE916DA7QY0</t>
  </si>
  <si>
    <t>INE031A08715</t>
  </si>
  <si>
    <t>INE039A09PI4</t>
  </si>
  <si>
    <t>INE062A08207</t>
  </si>
  <si>
    <t>INE093J07WC5</t>
  </si>
  <si>
    <t>INE093JA7W30</t>
  </si>
  <si>
    <t>INE093JA7W63</t>
  </si>
  <si>
    <t>INE110L08037</t>
  </si>
  <si>
    <t>INE115A07NO9</t>
  </si>
  <si>
    <t>INE414G07FS0</t>
  </si>
  <si>
    <t>INE557F08FM9</t>
  </si>
  <si>
    <t>INE692A08094</t>
  </si>
  <si>
    <t>INE752E08593</t>
  </si>
  <si>
    <t>INE848E07534</t>
  </si>
  <si>
    <t>INE918K07GB6</t>
  </si>
  <si>
    <t>INE001A07HE4</t>
  </si>
  <si>
    <t>INE020B08CC5</t>
  </si>
  <si>
    <t>INE020B08DG4</t>
  </si>
  <si>
    <t>INE020B08DH2</t>
  </si>
  <si>
    <t>INE031A07865</t>
  </si>
  <si>
    <t>INE031A07949</t>
  </si>
  <si>
    <t>INE093J07VY1</t>
  </si>
  <si>
    <t>INE093J07VZ8</t>
  </si>
  <si>
    <t>INE093JA7286</t>
  </si>
  <si>
    <t>INE093JA7W71</t>
  </si>
  <si>
    <t>CHENNAI PETROLEUM CORPORATION LTD.</t>
  </si>
  <si>
    <t>INE178A08029</t>
  </si>
  <si>
    <t>INE522D07BD8</t>
  </si>
  <si>
    <t>INE787H07172</t>
  </si>
  <si>
    <t>INE857Q07232</t>
  </si>
  <si>
    <t>INE001A07SE1</t>
  </si>
  <si>
    <t>INE020B07JP4</t>
  </si>
  <si>
    <t>INE020B08880</t>
  </si>
  <si>
    <t>INE020B08AY3</t>
  </si>
  <si>
    <t>INE039A09LG7</t>
  </si>
  <si>
    <t>GRASIM INDUSTRIES LIMITED</t>
  </si>
  <si>
    <t>INE047A08158</t>
  </si>
  <si>
    <t>INE053F07AA7</t>
  </si>
  <si>
    <t>INE053F07CS5</t>
  </si>
  <si>
    <t>INE053F09GL7</t>
  </si>
  <si>
    <t>INE093J07VW5</t>
  </si>
  <si>
    <t>INE093J07VX3</t>
  </si>
  <si>
    <t>INE093J07WB7</t>
  </si>
  <si>
    <t>INE093J07XE9</t>
  </si>
  <si>
    <t>INE093J08054</t>
  </si>
  <si>
    <t>INE093JA7JQ0</t>
  </si>
  <si>
    <t>INE134E08LE5</t>
  </si>
  <si>
    <t>INE363O07061</t>
  </si>
  <si>
    <t>KAMARAJAR PORT LIMITED</t>
  </si>
  <si>
    <t>EDELWEISS HOUSING FINANCE LIMITED</t>
  </si>
  <si>
    <t>INE530L07228</t>
  </si>
  <si>
    <t>INE556F08JR2</t>
  </si>
  <si>
    <t>INE572F11182</t>
  </si>
  <si>
    <t>INE601U08135</t>
  </si>
  <si>
    <t>INE733E07JR2</t>
  </si>
  <si>
    <t>INE733E08148</t>
  </si>
  <si>
    <t>INE848E07AT3</t>
  </si>
  <si>
    <t>MONTH</t>
  </si>
  <si>
    <t>YEAR</t>
  </si>
  <si>
    <t>LTP</t>
  </si>
  <si>
    <t>EXCHANGE</t>
  </si>
  <si>
    <t>CREDIT RATING</t>
  </si>
  <si>
    <t>TRADE VALUE</t>
  </si>
  <si>
    <t>AVG.WEIGHTED YIELD</t>
  </si>
  <si>
    <t>AVG.WEIGHTED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</si>
</sst>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/mmm/yyyy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1" fontId="3" fillId="0" borderId="1" xfId="0" applyNumberFormat="1" applyFont="1" applyBorder="1"/>
    <xf numFmtId="2" fontId="3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1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/>
    </xf>
    <xf numFmtId="0" fontId="8" fillId="0" borderId="0" xfId="0" applyFont="1"/>
    <xf numFmtId="165" fontId="4" fillId="0" borderId="1" xfId="0" applyNumberFormat="1" applyFont="1" applyFill="1" applyBorder="1" applyAlignment="1">
      <alignment horizontal="center" vertical="top"/>
    </xf>
    <xf numFmtId="15" fontId="0" fillId="0" borderId="0" xfId="0" applyNumberFormat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bal\Rudresh\CIN_and_Equity_IS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bal\May\SEBI%20Data_AR\AR_Data_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>
        <row r="2">
          <cell r="A2" t="str">
            <v>Aditya Birla Finance Limited</v>
          </cell>
          <cell r="B2" t="str">
            <v>U65990GJ1991PLC064603</v>
          </cell>
          <cell r="C2" t="str">
            <v>No</v>
          </cell>
          <cell r="D2" t="str">
            <v>NA</v>
          </cell>
        </row>
        <row r="3">
          <cell r="A3" t="str">
            <v>ADITYA BIRLA HOUSING FINANCE LIMITED</v>
          </cell>
          <cell r="B3" t="str">
            <v>U65922GJ2009PLC083779</v>
          </cell>
          <cell r="C3" t="str">
            <v>No</v>
          </cell>
          <cell r="D3" t="str">
            <v>NA</v>
          </cell>
        </row>
        <row r="4">
          <cell r="A4" t="str">
            <v>Aegis Logistics Limited</v>
          </cell>
          <cell r="B4" t="str">
            <v>L63090GJ1956PLC001032</v>
          </cell>
          <cell r="C4" t="str">
            <v>Yes</v>
          </cell>
          <cell r="D4" t="str">
            <v>INE208C01025</v>
          </cell>
        </row>
        <row r="5">
          <cell r="A5" t="str">
            <v>Ahmedabad Municipal Corporation</v>
          </cell>
          <cell r="B5" t="str">
            <v>NA</v>
          </cell>
          <cell r="C5" t="str">
            <v>No</v>
          </cell>
          <cell r="D5" t="str">
            <v>NA</v>
          </cell>
        </row>
        <row r="6">
          <cell r="A6" t="str">
            <v>Air India Limited</v>
          </cell>
          <cell r="B6" t="str">
            <v>U62200DL2007GOI161431</v>
          </cell>
          <cell r="C6" t="str">
            <v>No</v>
          </cell>
          <cell r="D6" t="str">
            <v>NA</v>
          </cell>
        </row>
        <row r="7">
          <cell r="A7" t="str">
            <v>Alembic Pharmaceuticals Limited</v>
          </cell>
          <cell r="B7" t="str">
            <v>L24230GJ2010PLC061123</v>
          </cell>
          <cell r="C7" t="str">
            <v>Yes</v>
          </cell>
          <cell r="D7" t="str">
            <v>INE901L01018</v>
          </cell>
        </row>
        <row r="8">
          <cell r="A8" t="str">
            <v>Allahabad Bank</v>
          </cell>
          <cell r="B8" t="str">
            <v>NA</v>
          </cell>
          <cell r="C8" t="str">
            <v>No</v>
          </cell>
          <cell r="D8" t="str">
            <v>NA</v>
          </cell>
        </row>
        <row r="9">
          <cell r="A9" t="str">
            <v>Andhra Bank</v>
          </cell>
          <cell r="B9" t="str">
            <v>NA</v>
          </cell>
          <cell r="C9" t="str">
            <v>No</v>
          </cell>
          <cell r="D9" t="str">
            <v>NA</v>
          </cell>
        </row>
        <row r="10">
          <cell r="A10" t="str">
            <v>Andhra Pradesh Expressway Limited</v>
          </cell>
          <cell r="B10" t="str">
            <v>U63031DL2005PLC349200</v>
          </cell>
          <cell r="C10" t="str">
            <v>No</v>
          </cell>
          <cell r="D10" t="str">
            <v>NA</v>
          </cell>
        </row>
        <row r="11">
          <cell r="A11" t="str">
            <v>Andhra Pradesh Power Finance Corporation Limited</v>
          </cell>
          <cell r="B11" t="str">
            <v>U40109AP2000SGC107482</v>
          </cell>
          <cell r="C11" t="str">
            <v>No</v>
          </cell>
          <cell r="D11" t="str">
            <v>NA</v>
          </cell>
        </row>
        <row r="12">
          <cell r="A12" t="str">
            <v>Apollo Hospitals Enterprise Limited</v>
          </cell>
          <cell r="B12" t="str">
            <v>L85110TN1979PLC008035</v>
          </cell>
          <cell r="C12" t="str">
            <v>Yes</v>
          </cell>
          <cell r="D12" t="str">
            <v>INE437A01024</v>
          </cell>
        </row>
        <row r="13">
          <cell r="A13" t="str">
            <v>Apollo Tyres Limited</v>
          </cell>
          <cell r="B13" t="str">
            <v>L25111KL1972PLC002449</v>
          </cell>
          <cell r="C13" t="str">
            <v>Yes</v>
          </cell>
          <cell r="D13" t="str">
            <v>INE438A01022</v>
          </cell>
        </row>
        <row r="14">
          <cell r="A14" t="str">
            <v>ATC Telecom Infrastructure Private Limited</v>
          </cell>
          <cell r="B14" t="str">
            <v>U72200MH2004PTC289328</v>
          </cell>
          <cell r="C14" t="str">
            <v>No</v>
          </cell>
          <cell r="D14" t="str">
            <v>NA</v>
          </cell>
        </row>
        <row r="15">
          <cell r="A15" t="str">
            <v>Axis Bank Limited</v>
          </cell>
          <cell r="B15" t="str">
            <v>L65110GJ1993PLC020769</v>
          </cell>
          <cell r="C15" t="str">
            <v>Yes</v>
          </cell>
          <cell r="D15" t="str">
            <v>INE238A01034</v>
          </cell>
        </row>
        <row r="16">
          <cell r="A16" t="str">
            <v>Bahadur Chand Investments Private Limited</v>
          </cell>
          <cell r="B16" t="str">
            <v>U65921DL1979PTC331322</v>
          </cell>
          <cell r="C16" t="str">
            <v>No</v>
          </cell>
          <cell r="D16" t="str">
            <v>NA</v>
          </cell>
        </row>
        <row r="17">
          <cell r="A17" t="str">
            <v>Bajaj Electricals Limited</v>
          </cell>
          <cell r="B17" t="str">
            <v>L31500MH1938PLC009887</v>
          </cell>
          <cell r="C17" t="str">
            <v>Yes</v>
          </cell>
          <cell r="D17" t="str">
            <v>INE193E01025</v>
          </cell>
        </row>
        <row r="18">
          <cell r="A18" t="str">
            <v>Bangalore Metro Rail Corporation Limited</v>
          </cell>
          <cell r="B18" t="str">
            <v>U16286KA1994GOI016286</v>
          </cell>
          <cell r="C18" t="str">
            <v>No</v>
          </cell>
          <cell r="D18" t="str">
            <v>NA</v>
          </cell>
        </row>
        <row r="19">
          <cell r="A19" t="str">
            <v>Bank of Baroda</v>
          </cell>
          <cell r="B19" t="str">
            <v>NA</v>
          </cell>
          <cell r="C19" t="str">
            <v>Yes</v>
          </cell>
          <cell r="D19" t="str">
            <v>INE028A01039</v>
          </cell>
        </row>
        <row r="20">
          <cell r="A20" t="str">
            <v>Bank of India</v>
          </cell>
          <cell r="B20" t="str">
            <v>NA</v>
          </cell>
          <cell r="C20" t="str">
            <v>Yes</v>
          </cell>
          <cell r="D20" t="str">
            <v>INE084A01016</v>
          </cell>
        </row>
        <row r="21">
          <cell r="A21" t="str">
            <v>Bank of Maharashtra</v>
          </cell>
          <cell r="B21" t="str">
            <v>NA</v>
          </cell>
          <cell r="C21" t="str">
            <v>Yes</v>
          </cell>
          <cell r="D21" t="str">
            <v>INE457A01014</v>
          </cell>
        </row>
        <row r="22">
          <cell r="A22" t="str">
            <v>Bharat Aluminium Company Limited</v>
          </cell>
          <cell r="B22" t="str">
            <v>U74899DL1965PLC004518</v>
          </cell>
          <cell r="C22" t="str">
            <v>No</v>
          </cell>
          <cell r="D22" t="str">
            <v>NA</v>
          </cell>
        </row>
        <row r="23">
          <cell r="A23" t="str">
            <v>Bharat Petroleum Corporation Limited</v>
          </cell>
          <cell r="B23" t="str">
            <v>L23220MH1952GOI008931</v>
          </cell>
          <cell r="C23" t="str">
            <v>Yes</v>
          </cell>
          <cell r="D23" t="str">
            <v>INE029A01011</v>
          </cell>
        </row>
        <row r="24">
          <cell r="A24" t="str">
            <v>Bharti Airtel Limited</v>
          </cell>
          <cell r="B24" t="str">
            <v>L74899DL1995PLC070609</v>
          </cell>
          <cell r="C24" t="str">
            <v>Yes</v>
          </cell>
          <cell r="D24" t="str">
            <v>INE397D01024</v>
          </cell>
        </row>
        <row r="25">
          <cell r="A25" t="str">
            <v>Bharti Axa General Insurance Company Limited</v>
          </cell>
          <cell r="B25" t="str">
            <v>U66030KA2007PLC043362</v>
          </cell>
          <cell r="C25" t="str">
            <v>No</v>
          </cell>
          <cell r="D25" t="str">
            <v>NA</v>
          </cell>
        </row>
        <row r="26">
          <cell r="A26" t="str">
            <v>Bharti Telecom Limited</v>
          </cell>
          <cell r="B26" t="str">
            <v>U32039HR1985PLC032091</v>
          </cell>
          <cell r="C26" t="str">
            <v>No</v>
          </cell>
          <cell r="D26" t="str">
            <v>NA</v>
          </cell>
        </row>
        <row r="27">
          <cell r="A27" t="str">
            <v>Bhopal Dhule Transmission Company Limited</v>
          </cell>
          <cell r="B27" t="str">
            <v>U40102DL2009PLC194071</v>
          </cell>
          <cell r="C27" t="str">
            <v>No</v>
          </cell>
          <cell r="D27" t="str">
            <v>NA</v>
          </cell>
        </row>
        <row r="28">
          <cell r="A28" t="str">
            <v>Britannia Industries Limited</v>
          </cell>
          <cell r="B28" t="str">
            <v>L15412WB1918PLC002964</v>
          </cell>
          <cell r="C28" t="str">
            <v>Yes</v>
          </cell>
          <cell r="D28" t="str">
            <v>INE216A01030</v>
          </cell>
        </row>
        <row r="29">
          <cell r="A29" t="str">
            <v>Can Fin Homes Limited</v>
          </cell>
          <cell r="B29" t="str">
            <v>L85110KA1987PLC008699</v>
          </cell>
          <cell r="C29" t="str">
            <v>Yes</v>
          </cell>
          <cell r="D29" t="str">
            <v>INE477A01020</v>
          </cell>
        </row>
        <row r="30">
          <cell r="A30" t="str">
            <v>Canara Bank</v>
          </cell>
          <cell r="B30" t="str">
            <v>NA</v>
          </cell>
          <cell r="C30" t="str">
            <v>Yes</v>
          </cell>
          <cell r="D30" t="str">
            <v>INE476A01014</v>
          </cell>
        </row>
        <row r="31">
          <cell r="A31" t="str">
            <v>Chennai Petroleum Corporation Limited</v>
          </cell>
          <cell r="B31" t="str">
            <v>L40101TN1965GOI005389</v>
          </cell>
          <cell r="C31" t="str">
            <v>Yes</v>
          </cell>
          <cell r="D31" t="str">
            <v>INE178A01016</v>
          </cell>
        </row>
        <row r="32">
          <cell r="A32" t="str">
            <v>Chhattisgarh State Power Distribution Company Limited</v>
          </cell>
          <cell r="B32" t="str">
            <v>U40108CT2003SGC015822</v>
          </cell>
          <cell r="C32" t="str">
            <v>No</v>
          </cell>
          <cell r="D32" t="str">
            <v>NA</v>
          </cell>
        </row>
        <row r="33">
          <cell r="A33" t="str">
            <v>Cholamandalam Investment And Finance Company Limited</v>
          </cell>
          <cell r="B33" t="str">
            <v>L65993TN1978PLC007576</v>
          </cell>
          <cell r="C33" t="str">
            <v>Yes</v>
          </cell>
          <cell r="D33" t="str">
            <v>INE121A01024</v>
          </cell>
        </row>
        <row r="34">
          <cell r="A34" t="str">
            <v>Cholamandalam MS General Insurance Company Limited</v>
          </cell>
          <cell r="B34" t="str">
            <v>U66030TN2001PLC047977</v>
          </cell>
          <cell r="C34" t="str">
            <v>No</v>
          </cell>
          <cell r="D34" t="str">
            <v>NA</v>
          </cell>
        </row>
        <row r="35">
          <cell r="A35" t="str">
            <v>Citicorp Finance (India) Limited</v>
          </cell>
          <cell r="B35" t="str">
            <v>U65900MH1997FLC109170</v>
          </cell>
          <cell r="C35" t="str">
            <v>No</v>
          </cell>
          <cell r="D35" t="str">
            <v>NA</v>
          </cell>
        </row>
        <row r="36">
          <cell r="A36" t="str">
            <v>Clix Capital Services Private Limited</v>
          </cell>
          <cell r="B36" t="str">
            <v>U65929DL1994PTC116256</v>
          </cell>
          <cell r="C36" t="str">
            <v>No</v>
          </cell>
          <cell r="D36" t="str">
            <v>NA</v>
          </cell>
        </row>
        <row r="37">
          <cell r="A37" t="str">
            <v>Coastal Gujarat Power Limited</v>
          </cell>
          <cell r="B37" t="str">
            <v>U40102MH2006PLC182213</v>
          </cell>
          <cell r="C37" t="str">
            <v>No</v>
          </cell>
          <cell r="D37" t="str">
            <v>NA</v>
          </cell>
        </row>
        <row r="38">
          <cell r="A38" t="str">
            <v>Corporation Bank</v>
          </cell>
          <cell r="B38" t="str">
            <v>NA</v>
          </cell>
          <cell r="C38" t="str">
            <v>No</v>
          </cell>
          <cell r="D38" t="str">
            <v>NA</v>
          </cell>
        </row>
        <row r="39">
          <cell r="A39" t="str">
            <v>Crompton Greaves Consumer Electricals Limited</v>
          </cell>
          <cell r="B39" t="str">
            <v>L31900MH2015PLC262254</v>
          </cell>
          <cell r="C39" t="str">
            <v>Yes</v>
          </cell>
          <cell r="D39" t="str">
            <v>INE299U01018</v>
          </cell>
        </row>
        <row r="40">
          <cell r="A40" t="str">
            <v>Dalmia Cement (Bharat) Limited</v>
          </cell>
          <cell r="B40" t="str">
            <v>U65191TN1996PLC035963</v>
          </cell>
          <cell r="C40" t="str">
            <v>No</v>
          </cell>
          <cell r="D40" t="str">
            <v>NA</v>
          </cell>
        </row>
        <row r="41">
          <cell r="A41" t="str">
            <v>Damodar Valley Corporation Limited</v>
          </cell>
          <cell r="B41" t="str">
            <v>NA</v>
          </cell>
          <cell r="C41" t="str">
            <v>No</v>
          </cell>
          <cell r="D41" t="str">
            <v>NA</v>
          </cell>
        </row>
        <row r="42">
          <cell r="A42" t="str">
            <v>DCB Bank Limited</v>
          </cell>
          <cell r="B42" t="str">
            <v>L99999MH1995PLC089008</v>
          </cell>
          <cell r="C42" t="str">
            <v>Yes</v>
          </cell>
          <cell r="D42" t="str">
            <v>INE503A01015</v>
          </cell>
        </row>
        <row r="43">
          <cell r="A43" t="str">
            <v>Dena Bank</v>
          </cell>
          <cell r="B43" t="str">
            <v>NA</v>
          </cell>
          <cell r="C43" t="str">
            <v>No</v>
          </cell>
          <cell r="D43" t="str">
            <v>NA</v>
          </cell>
        </row>
        <row r="44">
          <cell r="A44" t="str">
            <v>Dewan Housing Finance Corporation Limited</v>
          </cell>
          <cell r="B44" t="str">
            <v>L65910MH1984PLC032639</v>
          </cell>
          <cell r="C44" t="str">
            <v>Yes</v>
          </cell>
          <cell r="D44" t="str">
            <v>INE202B01012</v>
          </cell>
        </row>
        <row r="45">
          <cell r="A45" t="str">
            <v>Dhanlaxmi Bank Limited</v>
          </cell>
          <cell r="B45" t="str">
            <v>L65191KL1927PLC000307</v>
          </cell>
          <cell r="C45" t="str">
            <v>Yes</v>
          </cell>
          <cell r="D45" t="str">
            <v> INE680A01011</v>
          </cell>
        </row>
        <row r="46">
          <cell r="A46" t="str">
            <v>DPSC Limited</v>
          </cell>
          <cell r="B46" t="str">
            <v>L40105WB1919PLC003263</v>
          </cell>
          <cell r="C46" t="str">
            <v>Yes</v>
          </cell>
          <cell r="D46" t="str">
            <v>INE360C01024</v>
          </cell>
        </row>
        <row r="47">
          <cell r="A47" t="str">
            <v>ECL Finance Limited</v>
          </cell>
          <cell r="B47" t="str">
            <v>U65990MH2005PLC154854</v>
          </cell>
          <cell r="C47" t="str">
            <v>No</v>
          </cell>
          <cell r="D47" t="str">
            <v>NA</v>
          </cell>
        </row>
        <row r="48">
          <cell r="A48" t="str">
            <v>Edelweiss Housing Finance Limited</v>
          </cell>
          <cell r="B48" t="str">
            <v>U65922MH2008PLC182906</v>
          </cell>
          <cell r="C48" t="str">
            <v>No</v>
          </cell>
          <cell r="D48" t="str">
            <v>NA</v>
          </cell>
        </row>
        <row r="49">
          <cell r="A49" t="str">
            <v>Edelweiss Retail Finance Limited</v>
          </cell>
          <cell r="B49" t="str">
            <v>U67120MH1997PLC285490</v>
          </cell>
          <cell r="C49" t="str">
            <v>No</v>
          </cell>
          <cell r="D49" t="str">
            <v>NA</v>
          </cell>
        </row>
        <row r="50">
          <cell r="A50" t="str">
            <v>Embassy Property Developments Private Limited</v>
          </cell>
          <cell r="B50" t="str">
            <v>U85110KA1996PTC020897</v>
          </cell>
          <cell r="C50" t="str">
            <v>No</v>
          </cell>
          <cell r="D50" t="str">
            <v>NA</v>
          </cell>
        </row>
        <row r="51">
          <cell r="A51" t="str">
            <v>Export Import Bank of India</v>
          </cell>
          <cell r="B51" t="str">
            <v>NA</v>
          </cell>
          <cell r="C51" t="str">
            <v>No</v>
          </cell>
          <cell r="D51" t="str">
            <v>NA</v>
          </cell>
        </row>
        <row r="52">
          <cell r="A52" t="str">
            <v>Food Corporation of India</v>
          </cell>
          <cell r="B52" t="str">
            <v>NA</v>
          </cell>
          <cell r="C52" t="str">
            <v>No</v>
          </cell>
          <cell r="D52" t="str">
            <v>NA</v>
          </cell>
        </row>
        <row r="53">
          <cell r="A53" t="str">
            <v>Forbes Technosys Limited</v>
          </cell>
          <cell r="B53" t="str">
            <v>U29290MH1991PLC062425</v>
          </cell>
          <cell r="C53" t="str">
            <v>No</v>
          </cell>
          <cell r="D53" t="str">
            <v>NA</v>
          </cell>
        </row>
        <row r="54">
          <cell r="A54" t="str">
            <v>Fullerton India Credit Company Limited</v>
          </cell>
          <cell r="B54" t="str">
            <v>U65191TN1994PLC079235</v>
          </cell>
          <cell r="C54" t="str">
            <v>No+C297</v>
          </cell>
          <cell r="D54" t="str">
            <v>NA</v>
          </cell>
        </row>
        <row r="55">
          <cell r="A55" t="str">
            <v>Fullerton India Home Finance Company Limited</v>
          </cell>
          <cell r="B55" t="str">
            <v>U65922TN2010PLC076972</v>
          </cell>
          <cell r="C55" t="str">
            <v>No</v>
          </cell>
          <cell r="D55" t="str">
            <v>NA</v>
          </cell>
        </row>
        <row r="56">
          <cell r="A56" t="str">
            <v>G R Infraprojects Limited</v>
          </cell>
          <cell r="B56" t="str">
            <v>U45201RJ1995PLC011270</v>
          </cell>
          <cell r="C56" t="str">
            <v>No</v>
          </cell>
          <cell r="D56" t="str">
            <v>NA</v>
          </cell>
        </row>
        <row r="57">
          <cell r="A57" t="str">
            <v>GAIL (India) Limited</v>
          </cell>
          <cell r="B57" t="str">
            <v>L40200DL1984GOI018976</v>
          </cell>
          <cell r="C57" t="str">
            <v>Yes</v>
          </cell>
          <cell r="D57" t="str">
            <v>INE129A01019</v>
          </cell>
        </row>
        <row r="58">
          <cell r="A58" t="str">
            <v>Gammon India Limited</v>
          </cell>
          <cell r="B58" t="str">
            <v>L74999MH1922PLC000997</v>
          </cell>
          <cell r="C58" t="str">
            <v>Yes</v>
          </cell>
          <cell r="D58" t="str">
            <v>INE259B01020</v>
          </cell>
        </row>
        <row r="59">
          <cell r="A59" t="str">
            <v>Gestamp Automotive Chennai Private Limited</v>
          </cell>
          <cell r="B59" t="str">
            <v>U28112TN2011FTC081706</v>
          </cell>
          <cell r="C59" t="str">
            <v>No</v>
          </cell>
          <cell r="D59" t="str">
            <v>NA</v>
          </cell>
        </row>
        <row r="60">
          <cell r="A60" t="str">
            <v>GMR Air Cargo and Aerospace Engineering Limited</v>
          </cell>
          <cell r="B60" t="str">
            <v>U45201TG2008PLC067141</v>
          </cell>
          <cell r="C60" t="str">
            <v>No</v>
          </cell>
          <cell r="D60" t="str">
            <v>NA</v>
          </cell>
        </row>
        <row r="61">
          <cell r="A61" t="str">
            <v>GMR Infrastructure Limited</v>
          </cell>
          <cell r="B61" t="str">
            <v>L45203MH1996PLC281138</v>
          </cell>
          <cell r="C61" t="str">
            <v>Yes</v>
          </cell>
          <cell r="D61" t="str">
            <v>INE776C01039</v>
          </cell>
        </row>
        <row r="62">
          <cell r="A62" t="str">
            <v>GMR Pochanpalli Expressways Limited</v>
          </cell>
          <cell r="B62" t="str">
            <v>U45200KA2005PLC049327</v>
          </cell>
          <cell r="C62" t="str">
            <v>No</v>
          </cell>
          <cell r="D62" t="str">
            <v>NA</v>
          </cell>
        </row>
        <row r="63">
          <cell r="A63" t="str">
            <v>GP Wind (Jangi) Private Limited</v>
          </cell>
          <cell r="B63" t="str">
            <v>U40300AP2010PTC070416</v>
          </cell>
          <cell r="C63" t="str">
            <v>No</v>
          </cell>
          <cell r="D63" t="str">
            <v>NA</v>
          </cell>
        </row>
        <row r="64">
          <cell r="A64" t="str">
            <v>Grasim Industries Limited</v>
          </cell>
          <cell r="B64" t="str">
            <v>L17124MP1947PLC000410</v>
          </cell>
          <cell r="C64" t="str">
            <v>Yes</v>
          </cell>
          <cell r="D64" t="str">
            <v>INE047A01021</v>
          </cell>
        </row>
        <row r="65">
          <cell r="A65" t="str">
            <v>Gujarat Road and Infrastructure Company Limited</v>
          </cell>
          <cell r="B65" t="str">
            <v>U65990GJ1999PLC036086</v>
          </cell>
          <cell r="C65" t="str">
            <v>No</v>
          </cell>
          <cell r="D65" t="str">
            <v>NA</v>
          </cell>
        </row>
        <row r="66">
          <cell r="A66" t="str">
            <v>Gujarat State Investments Limited</v>
          </cell>
          <cell r="B66" t="str">
            <v>U64990GJ1988SGC010307</v>
          </cell>
          <cell r="C66" t="str">
            <v>No</v>
          </cell>
          <cell r="D66" t="str">
            <v>NA</v>
          </cell>
        </row>
        <row r="67">
          <cell r="A67" t="str">
            <v>Hazaribagh Ranchi Expressway Limited</v>
          </cell>
          <cell r="B67" t="str">
            <v>U45203MH2009PLC191070</v>
          </cell>
          <cell r="C67" t="str">
            <v>No</v>
          </cell>
          <cell r="D67" t="str">
            <v>NA</v>
          </cell>
        </row>
        <row r="68">
          <cell r="A68" t="str">
            <v>HDFC Bank Limited</v>
          </cell>
          <cell r="B68" t="str">
            <v>L65920MH1994PLC080618</v>
          </cell>
          <cell r="C68" t="str">
            <v>Yes</v>
          </cell>
          <cell r="D68" t="str">
            <v>INE040A01034</v>
          </cell>
        </row>
        <row r="69">
          <cell r="A69" t="str">
            <v>Hero FinCorp Limited</v>
          </cell>
          <cell r="B69" t="str">
            <v>U74899DL1991PLCO46774</v>
          </cell>
          <cell r="C69" t="str">
            <v>No</v>
          </cell>
          <cell r="D69" t="str">
            <v>NA</v>
          </cell>
        </row>
        <row r="70">
          <cell r="A70" t="str">
            <v>Hero Housing Finance Limited</v>
          </cell>
          <cell r="B70" t="str">
            <v>U65192DL2016PLC301481</v>
          </cell>
          <cell r="C70" t="str">
            <v>No</v>
          </cell>
          <cell r="D70" t="str">
            <v>NA</v>
          </cell>
        </row>
        <row r="71">
          <cell r="A71" t="str">
            <v>Hindalco Industries Limited</v>
          </cell>
          <cell r="B71" t="str">
            <v>L27020MH1958PLC011238</v>
          </cell>
          <cell r="C71" t="str">
            <v>Yes</v>
          </cell>
          <cell r="D71" t="str">
            <v>INE038A01020</v>
          </cell>
        </row>
        <row r="72">
          <cell r="A72" t="str">
            <v>Hindustan Petroleum Corporation Limited</v>
          </cell>
          <cell r="B72" t="str">
            <v>L23201MH1952GOI008858</v>
          </cell>
          <cell r="C72" t="str">
            <v>Yes</v>
          </cell>
          <cell r="D72" t="str">
            <v>INE094A01015</v>
          </cell>
        </row>
        <row r="73">
          <cell r="A73" t="str">
            <v>Housing &amp; Urban Development Corporation Limited</v>
          </cell>
          <cell r="B73" t="str">
            <v>L74899DL1970GOI005276</v>
          </cell>
          <cell r="C73" t="str">
            <v>Yes</v>
          </cell>
          <cell r="D73" t="str">
            <v>INE031A01017</v>
          </cell>
        </row>
        <row r="74">
          <cell r="A74" t="str">
            <v>Housing Development Finance Corporation Limited</v>
          </cell>
          <cell r="B74" t="str">
            <v>L70100MH1977PLC019916</v>
          </cell>
          <cell r="C74" t="str">
            <v>Yes</v>
          </cell>
          <cell r="D74" t="str">
            <v>INE001A01036</v>
          </cell>
        </row>
        <row r="75">
          <cell r="A75" t="str">
            <v>HPCL-Mittal Pipelines Limited</v>
          </cell>
          <cell r="B75" t="str">
            <v>U60101PB2008PLC031563</v>
          </cell>
          <cell r="C75" t="str">
            <v>No</v>
          </cell>
          <cell r="D75" t="str">
            <v>NA</v>
          </cell>
        </row>
        <row r="76">
          <cell r="A76" t="str">
            <v>ICICI Bank Limited</v>
          </cell>
          <cell r="B76" t="str">
            <v>L65190GJ1994PLC021012</v>
          </cell>
          <cell r="C76" t="str">
            <v>Yes</v>
          </cell>
          <cell r="D76" t="str">
            <v>INE090A01021</v>
          </cell>
        </row>
        <row r="77">
          <cell r="A77" t="str">
            <v>ICICI Lombard General Insurance Company Limited</v>
          </cell>
          <cell r="B77" t="str">
            <v>L67200MH2000PLC129408</v>
          </cell>
          <cell r="C77" t="str">
            <v>Yes</v>
          </cell>
          <cell r="D77" t="str">
            <v>INE765G01017</v>
          </cell>
        </row>
        <row r="78">
          <cell r="A78" t="str">
            <v>IDBI Bank Limited</v>
          </cell>
          <cell r="B78" t="str">
            <v>L65190MH2004GOI148838</v>
          </cell>
          <cell r="C78" t="str">
            <v>Yes</v>
          </cell>
          <cell r="D78" t="str">
            <v>INE008A01015</v>
          </cell>
        </row>
        <row r="79">
          <cell r="A79" t="str">
            <v>IDFC First Bank Limited</v>
          </cell>
          <cell r="B79" t="str">
            <v>L65110TN2014PLC097792</v>
          </cell>
          <cell r="C79" t="str">
            <v>Yes</v>
          </cell>
          <cell r="D79" t="str">
            <v>INE092T01019</v>
          </cell>
        </row>
        <row r="80">
          <cell r="A80" t="str">
            <v>IFCI Limited</v>
          </cell>
          <cell r="B80" t="str">
            <v>L74899DL1993GOI053677</v>
          </cell>
          <cell r="C80" t="str">
            <v>Yes</v>
          </cell>
          <cell r="D80" t="str">
            <v>INE039A01010</v>
          </cell>
        </row>
        <row r="81">
          <cell r="A81" t="str">
            <v>IIFL Facilities Services Limited</v>
          </cell>
          <cell r="B81" t="str">
            <v>U70102MH2007PLC176401</v>
          </cell>
          <cell r="C81" t="str">
            <v>No</v>
          </cell>
          <cell r="D81" t="str">
            <v>NA</v>
          </cell>
        </row>
        <row r="82">
          <cell r="A82" t="str">
            <v>IIFL Home Finance Limited</v>
          </cell>
          <cell r="B82" t="str">
            <v>U65993MH2006PLC166475</v>
          </cell>
          <cell r="C82" t="str">
            <v>No</v>
          </cell>
          <cell r="D82" t="str">
            <v>NA</v>
          </cell>
        </row>
        <row r="83">
          <cell r="A83" t="str">
            <v>IL&amp;FS Transportation Networks Limited</v>
          </cell>
          <cell r="B83" t="str">
            <v>L45203MH2000PLC129790</v>
          </cell>
          <cell r="C83" t="str">
            <v>Yes</v>
          </cell>
          <cell r="D83" t="str">
            <v>INE975G01012</v>
          </cell>
        </row>
        <row r="84">
          <cell r="A84" t="str">
            <v>India Infoline Finance Limited</v>
          </cell>
          <cell r="B84" t="str">
            <v>U65900MH2006PLC166475</v>
          </cell>
          <cell r="C84" t="str">
            <v>No</v>
          </cell>
          <cell r="D84" t="str">
            <v>NA</v>
          </cell>
        </row>
        <row r="85">
          <cell r="A85" t="str">
            <v>India Infoline Housing Finance Limited</v>
          </cell>
          <cell r="B85" t="str">
            <v>U65993MH2006PLC166475</v>
          </cell>
          <cell r="C85" t="str">
            <v>No</v>
          </cell>
          <cell r="D85" t="str">
            <v>NA</v>
          </cell>
        </row>
        <row r="86">
          <cell r="A86" t="str">
            <v>India Infrastructure Finance Company Limited</v>
          </cell>
          <cell r="B86" t="str">
            <v>U67190DL2006GO1144520</v>
          </cell>
          <cell r="C86" t="str">
            <v>No</v>
          </cell>
          <cell r="D86" t="str">
            <v>NA</v>
          </cell>
        </row>
        <row r="87">
          <cell r="A87" t="str">
            <v>Indiabulls Commercial Credit Limited</v>
          </cell>
          <cell r="B87" t="str">
            <v>U65923DL2006PLC150632</v>
          </cell>
          <cell r="C87" t="str">
            <v>No</v>
          </cell>
          <cell r="D87" t="str">
            <v>NA</v>
          </cell>
        </row>
        <row r="88">
          <cell r="A88" t="str">
            <v>Indiabulls Consumer Finance Limited</v>
          </cell>
          <cell r="B88" t="str">
            <v>U74899DL1994PLC062407</v>
          </cell>
          <cell r="C88" t="str">
            <v>No</v>
          </cell>
          <cell r="D88" t="str">
            <v>NA</v>
          </cell>
        </row>
        <row r="89">
          <cell r="A89" t="str">
            <v>Indiabulls Housing Finance Limited</v>
          </cell>
          <cell r="B89" t="str">
            <v>L65922DL2005PLC136029</v>
          </cell>
          <cell r="C89" t="str">
            <v>Yes</v>
          </cell>
          <cell r="D89" t="str">
            <v>INE148I01020</v>
          </cell>
        </row>
        <row r="90">
          <cell r="A90" t="str">
            <v>Indiafirst Life Insurance Company Limited</v>
          </cell>
          <cell r="B90" t="str">
            <v>U66010MH2008PLC183679</v>
          </cell>
          <cell r="C90" t="str">
            <v>No</v>
          </cell>
          <cell r="D90" t="str">
            <v>NA</v>
          </cell>
        </row>
        <row r="91">
          <cell r="A91" t="str">
            <v>Indian Bank</v>
          </cell>
          <cell r="B91" t="str">
            <v>NA</v>
          </cell>
          <cell r="C91" t="str">
            <v>Yes</v>
          </cell>
          <cell r="D91" t="str">
            <v>INE562A01011</v>
          </cell>
        </row>
        <row r="92">
          <cell r="A92" t="str">
            <v>Indian Oil Corporation Limited</v>
          </cell>
          <cell r="B92" t="str">
            <v>L23201MH1959GOI011388</v>
          </cell>
          <cell r="C92" t="str">
            <v>Yes</v>
          </cell>
          <cell r="D92" t="str">
            <v>INE242A01010</v>
          </cell>
        </row>
        <row r="93">
          <cell r="A93" t="str">
            <v>Indian Overseas Bank</v>
          </cell>
          <cell r="B93" t="str">
            <v>NA</v>
          </cell>
          <cell r="C93" t="str">
            <v>Yes</v>
          </cell>
          <cell r="D93" t="str">
            <v>INE565A01014</v>
          </cell>
        </row>
        <row r="94">
          <cell r="A94" t="str">
            <v>Indian Railway Finance Corporation Limited</v>
          </cell>
          <cell r="B94" t="str">
            <v>U65910DL1986GOI026363</v>
          </cell>
          <cell r="C94" t="str">
            <v>No</v>
          </cell>
          <cell r="D94" t="str">
            <v>NA</v>
          </cell>
        </row>
        <row r="95">
          <cell r="A95" t="str">
            <v>Indian Renewable Energy Development Agency Limited</v>
          </cell>
          <cell r="B95" t="str">
            <v>U65100DL1987GOI027265</v>
          </cell>
          <cell r="C95" t="str">
            <v>No</v>
          </cell>
          <cell r="D95" t="str">
            <v>NA</v>
          </cell>
        </row>
        <row r="96">
          <cell r="A96" t="str">
            <v>Indinfravit Trust</v>
          </cell>
          <cell r="B96" t="str">
            <v>U12345TN2018PTC123456</v>
          </cell>
          <cell r="C96" t="str">
            <v>No</v>
          </cell>
          <cell r="D96" t="str">
            <v>NA</v>
          </cell>
        </row>
        <row r="97">
          <cell r="A97" t="str">
            <v>Indore Municipal Corporation</v>
          </cell>
          <cell r="B97" t="str">
            <v>NA</v>
          </cell>
          <cell r="C97" t="str">
            <v>No</v>
          </cell>
          <cell r="D97" t="str">
            <v>NA</v>
          </cell>
        </row>
        <row r="98">
          <cell r="A98" t="str">
            <v>Indusind Bank Limited</v>
          </cell>
          <cell r="B98" t="str">
            <v>L65191PN1994PLC076333</v>
          </cell>
          <cell r="C98" t="str">
            <v>Yes</v>
          </cell>
          <cell r="D98" t="str">
            <v>INE095A01012</v>
          </cell>
        </row>
        <row r="99">
          <cell r="A99" t="str">
            <v>INTERNATIONAL FINANCE CORPORATION</v>
          </cell>
          <cell r="B99" t="str">
            <v>NA</v>
          </cell>
          <cell r="C99" t="str">
            <v>No</v>
          </cell>
          <cell r="D99" t="str">
            <v>NA</v>
          </cell>
        </row>
        <row r="100">
          <cell r="A100" t="str">
            <v>J P Morgan Securities (India) Private Limited</v>
          </cell>
          <cell r="B100" t="str">
            <v>U65990MH1998FTC115964</v>
          </cell>
          <cell r="C100" t="str">
            <v>No</v>
          </cell>
          <cell r="D100" t="str">
            <v>NA</v>
          </cell>
        </row>
        <row r="101">
          <cell r="A101" t="str">
            <v>Jawaharlal Nehru Port Trust</v>
          </cell>
          <cell r="B101" t="str">
            <v>NA</v>
          </cell>
          <cell r="C101" t="str">
            <v>No</v>
          </cell>
          <cell r="D101" t="str">
            <v>NA</v>
          </cell>
        </row>
        <row r="102">
          <cell r="A102" t="str">
            <v>Jharkhand Road Projects Implementation Company Limited</v>
          </cell>
          <cell r="B102" t="str">
            <v>U45200JH2009PLC013693</v>
          </cell>
          <cell r="C102" t="str">
            <v>No</v>
          </cell>
          <cell r="D102" t="str">
            <v>NA</v>
          </cell>
        </row>
        <row r="103">
          <cell r="A103" t="str">
            <v>Jindal Saw Limited</v>
          </cell>
          <cell r="B103" t="str">
            <v>L27104UP1984PLC023979</v>
          </cell>
          <cell r="C103" t="str">
            <v>Yes</v>
          </cell>
          <cell r="D103" t="str">
            <v>INE324A01024</v>
          </cell>
        </row>
        <row r="104">
          <cell r="A104" t="str">
            <v>JM Financial Asset Reconstruction Company Limited</v>
          </cell>
          <cell r="B104" t="str">
            <v>U67190MH2007PLC174287</v>
          </cell>
          <cell r="C104" t="str">
            <v>No</v>
          </cell>
          <cell r="D104" t="str">
            <v>NA</v>
          </cell>
        </row>
        <row r="105">
          <cell r="A105" t="str">
            <v>Jorabat Shillong Expressway Limited</v>
          </cell>
          <cell r="B105" t="str">
            <v>U45203MH2010PLC204456</v>
          </cell>
          <cell r="C105" t="str">
            <v>No</v>
          </cell>
          <cell r="D105" t="str">
            <v>NA</v>
          </cell>
        </row>
        <row r="106">
          <cell r="A106" t="str">
            <v>Karnataka Neeravari Nigam Limited</v>
          </cell>
          <cell r="B106" t="str">
            <v>U85110KA1998SGC024503</v>
          </cell>
          <cell r="C106" t="str">
            <v>No</v>
          </cell>
          <cell r="D106" t="str">
            <v>NA</v>
          </cell>
        </row>
        <row r="107">
          <cell r="A107" t="str">
            <v>Karnataka State Financial Corporation</v>
          </cell>
          <cell r="B107" t="str">
            <v>NA</v>
          </cell>
          <cell r="C107" t="str">
            <v>No</v>
          </cell>
          <cell r="D107" t="str">
            <v>NA</v>
          </cell>
        </row>
        <row r="108">
          <cell r="A108" t="str">
            <v>Konkan Railway Corporation Limited</v>
          </cell>
          <cell r="B108" t="str">
            <v>U35201MH1990GOI223738</v>
          </cell>
          <cell r="C108" t="str">
            <v>No</v>
          </cell>
          <cell r="D108" t="str">
            <v>NA</v>
          </cell>
        </row>
        <row r="109">
          <cell r="A109" t="str">
            <v>Kotak Mahindra Bank Limited</v>
          </cell>
          <cell r="B109" t="str">
            <v>L65110MH1985PLC038137</v>
          </cell>
          <cell r="C109" t="str">
            <v>Yes</v>
          </cell>
          <cell r="D109" t="str">
            <v>INE237A01028</v>
          </cell>
        </row>
        <row r="110">
          <cell r="A110" t="str">
            <v>Krishna Bhagya Jala Nigam Limited</v>
          </cell>
          <cell r="B110" t="str">
            <v>U85320KA1994SGC016101</v>
          </cell>
          <cell r="C110" t="str">
            <v>No</v>
          </cell>
          <cell r="D110" t="str">
            <v>NA</v>
          </cell>
        </row>
        <row r="111">
          <cell r="A111" t="str">
            <v>L&amp;T Finance Limited</v>
          </cell>
          <cell r="B111" t="str">
            <v>U65910WB1993FLC060810</v>
          </cell>
          <cell r="C111" t="str">
            <v>No</v>
          </cell>
          <cell r="D111" t="str">
            <v>NA</v>
          </cell>
        </row>
        <row r="112">
          <cell r="A112" t="str">
            <v>L&amp;T Housing Finance Limited</v>
          </cell>
          <cell r="B112" t="str">
            <v>U45200MH1994PLC259630</v>
          </cell>
          <cell r="C112" t="str">
            <v>No</v>
          </cell>
          <cell r="D112" t="str">
            <v>NA</v>
          </cell>
        </row>
        <row r="113">
          <cell r="A113" t="str">
            <v>L&amp;T Infra Debt Fund Limited</v>
          </cell>
          <cell r="B113" t="str">
            <v>U67100MH2013PLC241104</v>
          </cell>
          <cell r="C113" t="str">
            <v>No</v>
          </cell>
          <cell r="D113" t="str">
            <v>NA</v>
          </cell>
        </row>
        <row r="114">
          <cell r="A114" t="str">
            <v>L&amp;T Infrastructure Development Projects Limited</v>
          </cell>
          <cell r="B114" t="str">
            <v>U65993TN2001PLC046691</v>
          </cell>
          <cell r="C114" t="str">
            <v>No</v>
          </cell>
          <cell r="D114" t="str">
            <v>NA</v>
          </cell>
        </row>
        <row r="115">
          <cell r="A115" t="str">
            <v>L&amp;T Infrastructure Finance Company Limited</v>
          </cell>
          <cell r="B115" t="str">
            <v>U67190TN2006PLC059527</v>
          </cell>
          <cell r="C115" t="str">
            <v>No</v>
          </cell>
          <cell r="D115" t="str">
            <v>NA</v>
          </cell>
        </row>
        <row r="116">
          <cell r="A116" t="str">
            <v>Lakshmi Vilas Bank Limited</v>
          </cell>
          <cell r="B116" t="str">
            <v>L65110TN1926PLC001377</v>
          </cell>
          <cell r="C116" t="str">
            <v>Yes</v>
          </cell>
          <cell r="D116" t="str">
            <v>INE694C01018</v>
          </cell>
        </row>
        <row r="117">
          <cell r="A117" t="str">
            <v>Larsen &amp; Toubro Limited</v>
          </cell>
          <cell r="B117" t="str">
            <v>L99999MH1946PLC004768</v>
          </cell>
          <cell r="C117" t="str">
            <v>Yes</v>
          </cell>
          <cell r="D117" t="str">
            <v>INE018A01030</v>
          </cell>
        </row>
        <row r="118">
          <cell r="A118" t="str">
            <v>LIC Housing Finance Limited</v>
          </cell>
          <cell r="B118" t="str">
            <v>L65922MH1989PLC052257</v>
          </cell>
          <cell r="C118" t="str">
            <v>Yes</v>
          </cell>
          <cell r="D118" t="str">
            <v>INE115A01026</v>
          </cell>
        </row>
        <row r="119">
          <cell r="A119" t="str">
            <v>Macrotech Developers Limited</v>
          </cell>
          <cell r="B119" t="str">
            <v>U45200MH1995PTC093041</v>
          </cell>
          <cell r="C119" t="str">
            <v>No</v>
          </cell>
          <cell r="D119" t="str">
            <v>NA</v>
          </cell>
        </row>
        <row r="120">
          <cell r="A120" t="str">
            <v>Magma Fincorp Limited</v>
          </cell>
          <cell r="B120" t="str">
            <v>L51504WB1978PLC031813</v>
          </cell>
          <cell r="C120" t="str">
            <v>Yes</v>
          </cell>
          <cell r="D120" t="str">
            <v>INE511C01022</v>
          </cell>
        </row>
        <row r="121">
          <cell r="A121" t="str">
            <v>Maharashtra Patbandhare Vittiya Company Limited</v>
          </cell>
          <cell r="B121" t="str">
            <v>U65920MH1996SGC102273</v>
          </cell>
          <cell r="C121" t="str">
            <v>No</v>
          </cell>
          <cell r="D121" t="str">
            <v>NA</v>
          </cell>
        </row>
        <row r="122">
          <cell r="A122" t="str">
            <v>Maharastra State Road Development Corporation Limited</v>
          </cell>
          <cell r="B122" t="str">
            <v>U45200MH1996SGC101586</v>
          </cell>
          <cell r="C122" t="str">
            <v>No</v>
          </cell>
          <cell r="D122" t="str">
            <v>NA</v>
          </cell>
        </row>
        <row r="123">
          <cell r="A123" t="str">
            <v>MAITHON POWER LIMITED</v>
          </cell>
          <cell r="B123" t="str">
            <v>U74899MH2000PLC267297</v>
          </cell>
          <cell r="C123" t="str">
            <v>No</v>
          </cell>
          <cell r="D123" t="str">
            <v>NA</v>
          </cell>
        </row>
        <row r="124">
          <cell r="A124" t="str">
            <v>Mangalore Refinery and Petrochemicals Limited</v>
          </cell>
          <cell r="B124" t="str">
            <v>L23209KA1988GOI008959</v>
          </cell>
          <cell r="C124" t="str">
            <v>Yes</v>
          </cell>
          <cell r="D124" t="str">
            <v>INE103A01014</v>
          </cell>
        </row>
        <row r="125">
          <cell r="A125" t="str">
            <v>MRF Limited</v>
          </cell>
          <cell r="B125" t="str">
            <v>L25111TN1960PLC004306</v>
          </cell>
          <cell r="C125" t="str">
            <v>Yes</v>
          </cell>
          <cell r="D125" t="str">
            <v>INE883A01011</v>
          </cell>
        </row>
        <row r="126">
          <cell r="A126" t="str">
            <v>Municipal Corporation Bhopal</v>
          </cell>
          <cell r="B126" t="str">
            <v>U60232MP1956PLC148416</v>
          </cell>
          <cell r="C126" t="str">
            <v>No</v>
          </cell>
          <cell r="D126" t="str">
            <v>NA</v>
          </cell>
        </row>
        <row r="127">
          <cell r="A127" t="str">
            <v>Nabha Power Limited</v>
          </cell>
          <cell r="B127" t="str">
            <v>U40102PB2007PLC031039</v>
          </cell>
          <cell r="C127" t="str">
            <v>No</v>
          </cell>
          <cell r="D127" t="str">
            <v>NA</v>
          </cell>
        </row>
        <row r="128">
          <cell r="A128" t="str">
            <v>National Bank for Agriculture and Rural Development</v>
          </cell>
          <cell r="B128" t="str">
            <v>NA</v>
          </cell>
          <cell r="C128" t="str">
            <v>No</v>
          </cell>
          <cell r="D128" t="str">
            <v>NA</v>
          </cell>
        </row>
        <row r="129">
          <cell r="A129" t="str">
            <v>National Cooperative Development Corporation</v>
          </cell>
          <cell r="B129" t="str">
            <v>NA</v>
          </cell>
          <cell r="C129" t="str">
            <v>No</v>
          </cell>
          <cell r="D129" t="str">
            <v>NA</v>
          </cell>
        </row>
        <row r="130">
          <cell r="A130" t="str">
            <v>National Highways Authority of India</v>
          </cell>
          <cell r="B130" t="str">
            <v>NA</v>
          </cell>
          <cell r="C130" t="str">
            <v>No</v>
          </cell>
          <cell r="D130" t="str">
            <v>NA</v>
          </cell>
        </row>
        <row r="131">
          <cell r="A131" t="str">
            <v>National Housing Bank</v>
          </cell>
          <cell r="B131" t="str">
            <v>NA</v>
          </cell>
          <cell r="C131" t="str">
            <v>No</v>
          </cell>
          <cell r="D131" t="str">
            <v>NA</v>
          </cell>
        </row>
        <row r="132">
          <cell r="A132" t="str">
            <v>National Insurance Company Limited</v>
          </cell>
          <cell r="B132" t="str">
            <v>U10200WB1906GOI001713</v>
          </cell>
          <cell r="C132" t="str">
            <v>No</v>
          </cell>
          <cell r="D132" t="str">
            <v>NA</v>
          </cell>
        </row>
        <row r="133">
          <cell r="A133" t="str">
            <v>Neelachal Ispat Nigam Limited</v>
          </cell>
          <cell r="B133" t="str">
            <v>U27109OR1982GOI001050</v>
          </cell>
          <cell r="C133" t="str">
            <v>No</v>
          </cell>
          <cell r="D133" t="str">
            <v>NA</v>
          </cell>
        </row>
        <row r="134">
          <cell r="A134" t="str">
            <v>NHPC Limited</v>
          </cell>
          <cell r="B134" t="str">
            <v>L40101HR1975GOI032564</v>
          </cell>
          <cell r="C134" t="str">
            <v>Yes</v>
          </cell>
          <cell r="D134" t="str">
            <v>INE848E01016</v>
          </cell>
        </row>
        <row r="135">
          <cell r="A135" t="str">
            <v>NIIF Infrastructure Finance Limited</v>
          </cell>
          <cell r="B135" t="str">
            <v>U67190MH2014PLC253944</v>
          </cell>
          <cell r="C135" t="str">
            <v>No</v>
          </cell>
          <cell r="D135" t="str">
            <v>NA</v>
          </cell>
        </row>
        <row r="136">
          <cell r="A136" t="str">
            <v>Nirma Limited</v>
          </cell>
          <cell r="B136" t="str">
            <v>U24240GJ1980PLC003670</v>
          </cell>
          <cell r="C136" t="str">
            <v>No</v>
          </cell>
          <cell r="D136" t="str">
            <v>NA</v>
          </cell>
        </row>
        <row r="137">
          <cell r="A137" t="str">
            <v>NLC India Limited</v>
          </cell>
          <cell r="B137" t="str">
            <v>L93090TN1956GOI003507</v>
          </cell>
          <cell r="C137" t="str">
            <v>Yes</v>
          </cell>
          <cell r="D137" t="str">
            <v>INE589A01014</v>
          </cell>
        </row>
        <row r="138">
          <cell r="A138" t="str">
            <v>NTPC Limited</v>
          </cell>
          <cell r="B138" t="str">
            <v>L40101DL1975GOI007966</v>
          </cell>
          <cell r="C138" t="str">
            <v>Yes</v>
          </cell>
          <cell r="D138" t="str">
            <v>INE733E01010</v>
          </cell>
        </row>
        <row r="139">
          <cell r="A139" t="str">
            <v>Nuclear Power Corporation of India Limited</v>
          </cell>
          <cell r="B139" t="str">
            <v>U40104MH1987GOI149458</v>
          </cell>
          <cell r="C139" t="str">
            <v>No</v>
          </cell>
          <cell r="D139" t="str">
            <v>NA</v>
          </cell>
        </row>
        <row r="140">
          <cell r="A140" t="str">
            <v>Nuvoco Vistas Corporation Limited</v>
          </cell>
          <cell r="B140" t="str">
            <v>U26940MH1999PLC008229</v>
          </cell>
          <cell r="C140" t="str">
            <v>No</v>
          </cell>
          <cell r="D140" t="str">
            <v>NA</v>
          </cell>
        </row>
        <row r="141">
          <cell r="A141" t="str">
            <v>Oriental Bank of Commerce</v>
          </cell>
          <cell r="B141" t="str">
            <v>NA</v>
          </cell>
          <cell r="C141" t="str">
            <v>No</v>
          </cell>
          <cell r="D141" t="str">
            <v>NA</v>
          </cell>
        </row>
        <row r="142">
          <cell r="A142" t="str">
            <v>Oriental Nagpur Betul Highway Limited</v>
          </cell>
          <cell r="B142" t="str">
            <v>U45400DL2010PLC203649</v>
          </cell>
          <cell r="C142" t="str">
            <v>No</v>
          </cell>
          <cell r="D142" t="str">
            <v>NA</v>
          </cell>
        </row>
        <row r="143">
          <cell r="A143" t="str">
            <v>ORIX Leasing &amp; Financial Services India Limited</v>
          </cell>
          <cell r="B143" t="str">
            <v>U74900MH2006PLC163937</v>
          </cell>
          <cell r="C143" t="str">
            <v>No</v>
          </cell>
          <cell r="D143" t="str">
            <v>NA</v>
          </cell>
        </row>
        <row r="144">
          <cell r="A144" t="str">
            <v>Ozone Homes Private Limited</v>
          </cell>
          <cell r="B144" t="str">
            <v>U45200TN2008PTC068589</v>
          </cell>
          <cell r="C144" t="str">
            <v>No</v>
          </cell>
          <cell r="D144" t="str">
            <v>NA</v>
          </cell>
        </row>
        <row r="145">
          <cell r="A145" t="str">
            <v>Ozone Projects Private Limited</v>
          </cell>
          <cell r="B145" t="str">
            <v>U70101TN2005PTC056894</v>
          </cell>
          <cell r="C145" t="str">
            <v>No</v>
          </cell>
          <cell r="D145" t="str">
            <v>NA</v>
          </cell>
        </row>
        <row r="146">
          <cell r="A146" t="str">
            <v>Patel Engineering Limited</v>
          </cell>
          <cell r="B146" t="str">
            <v>L99999MH1949PLC007039</v>
          </cell>
          <cell r="C146" t="str">
            <v>Yes</v>
          </cell>
          <cell r="D146" t="str">
            <v>INE244B01030</v>
          </cell>
        </row>
        <row r="147">
          <cell r="A147" t="str">
            <v>Patel Knr Infrastructures Limited</v>
          </cell>
          <cell r="B147" t="str">
            <v>U45201MH2006PLC162856</v>
          </cell>
          <cell r="C147" t="str">
            <v>No</v>
          </cell>
          <cell r="D147" t="str">
            <v>NA</v>
          </cell>
        </row>
        <row r="148">
          <cell r="A148" t="str">
            <v>Phoenix Arc Private Limited</v>
          </cell>
          <cell r="B148" t="str">
            <v>U67190MH2007PTC168303</v>
          </cell>
          <cell r="C148" t="str">
            <v>No</v>
          </cell>
          <cell r="D148" t="str">
            <v>NA</v>
          </cell>
        </row>
        <row r="149">
          <cell r="A149" t="str">
            <v>Piramal Capital &amp; Housing Finance Limited</v>
          </cell>
          <cell r="B149" t="str">
            <v>U65999MH2017PLC291071</v>
          </cell>
          <cell r="C149" t="str">
            <v>No</v>
          </cell>
          <cell r="D149" t="str">
            <v>NA</v>
          </cell>
        </row>
        <row r="150">
          <cell r="A150" t="str">
            <v>Piramal Enterprises Limited</v>
          </cell>
          <cell r="B150" t="str">
            <v>L24110MH1947PLC005719</v>
          </cell>
          <cell r="C150" t="str">
            <v>Yes</v>
          </cell>
          <cell r="D150" t="str">
            <v>INE140A01024</v>
          </cell>
        </row>
        <row r="151">
          <cell r="A151" t="str">
            <v>PNB Housing Finance Limited</v>
          </cell>
          <cell r="B151" t="str">
            <v>L65922DL1988PLC033856</v>
          </cell>
          <cell r="C151" t="str">
            <v>Yes</v>
          </cell>
          <cell r="D151" t="str">
            <v>INE572E01012</v>
          </cell>
        </row>
        <row r="152">
          <cell r="A152" t="str">
            <v>Power Finance Corporation Limited</v>
          </cell>
          <cell r="B152" t="str">
            <v>L65910DL1986GOI024862</v>
          </cell>
          <cell r="C152" t="str">
            <v>Yes</v>
          </cell>
          <cell r="D152" t="str">
            <v>INE134E01011</v>
          </cell>
        </row>
        <row r="153">
          <cell r="A153" t="str">
            <v>Power Grid Corporation of India Limited</v>
          </cell>
          <cell r="B153" t="str">
            <v>L40101DL1989GOI038121</v>
          </cell>
          <cell r="C153" t="str">
            <v>Yes</v>
          </cell>
          <cell r="D153" t="str">
            <v>INE752E01010</v>
          </cell>
        </row>
        <row r="154">
          <cell r="A154" t="str">
            <v>PTC India Financial Services Limited</v>
          </cell>
          <cell r="B154" t="str">
            <v>L65999DL2006PLC153373</v>
          </cell>
          <cell r="C154" t="str">
            <v>Yes</v>
          </cell>
          <cell r="D154" t="str">
            <v>INE560K01014</v>
          </cell>
        </row>
        <row r="155">
          <cell r="A155" t="str">
            <v>Punjab &amp; Sind Bank</v>
          </cell>
          <cell r="B155" t="str">
            <v>NA</v>
          </cell>
          <cell r="C155" t="str">
            <v>Yes</v>
          </cell>
          <cell r="D155" t="str">
            <v>INE608A01012</v>
          </cell>
        </row>
        <row r="156">
          <cell r="A156" t="str">
            <v>Punjab Infrastructure Development Board</v>
          </cell>
          <cell r="B156" t="str">
            <v>NA</v>
          </cell>
          <cell r="C156" t="str">
            <v>No</v>
          </cell>
          <cell r="D156" t="str">
            <v>NA</v>
          </cell>
        </row>
        <row r="157">
          <cell r="A157" t="str">
            <v>Punjab National Bank</v>
          </cell>
          <cell r="B157" t="str">
            <v>NA</v>
          </cell>
          <cell r="C157" t="str">
            <v>Yes</v>
          </cell>
          <cell r="D157" t="str">
            <v>INE160A01022</v>
          </cell>
        </row>
        <row r="158">
          <cell r="A158" t="str">
            <v>Rajasthan Rajya Vidyut Prasaran Nigam Limited</v>
          </cell>
          <cell r="B158" t="str">
            <v>U40109RJ2000SGC016485</v>
          </cell>
          <cell r="C158" t="str">
            <v>No</v>
          </cell>
          <cell r="D158" t="str">
            <v>NA</v>
          </cell>
        </row>
        <row r="159">
          <cell r="A159" t="str">
            <v>Rajasthan State Road Transport Corporation</v>
          </cell>
          <cell r="B159" t="str">
            <v>NA</v>
          </cell>
          <cell r="C159" t="str">
            <v>No</v>
          </cell>
          <cell r="D159" t="str">
            <v>NA</v>
          </cell>
        </row>
        <row r="160">
          <cell r="A160" t="str">
            <v>REC Limited</v>
          </cell>
          <cell r="B160" t="str">
            <v>L40101DL1969GOI005095</v>
          </cell>
          <cell r="C160" t="str">
            <v>Yes</v>
          </cell>
          <cell r="D160" t="str">
            <v>INE020B01018</v>
          </cell>
        </row>
        <row r="161">
          <cell r="A161" t="str">
            <v>Reliance Home Finance Limited</v>
          </cell>
          <cell r="B161" t="str">
            <v>L67190MH2008PLC183216</v>
          </cell>
          <cell r="C161" t="str">
            <v>Yes</v>
          </cell>
          <cell r="D161" t="str">
            <v>INE217K01011</v>
          </cell>
        </row>
        <row r="162">
          <cell r="A162" t="str">
            <v>Reliance Industries Limited</v>
          </cell>
          <cell r="B162" t="str">
            <v>L17110MH1973PLC019786</v>
          </cell>
          <cell r="C162" t="str">
            <v>Yes</v>
          </cell>
          <cell r="D162" t="str">
            <v>INE002A01018</v>
          </cell>
        </row>
        <row r="163">
          <cell r="A163" t="str">
            <v>Reliance Infrastructure Limited</v>
          </cell>
          <cell r="B163" t="str">
            <v>L99999MH1929PLC001530</v>
          </cell>
          <cell r="C163" t="str">
            <v>Yes</v>
          </cell>
          <cell r="D163" t="str">
            <v>INE036A01016</v>
          </cell>
        </row>
        <row r="164">
          <cell r="A164" t="str">
            <v>ReNew Akshay Urja Limited</v>
          </cell>
          <cell r="B164" t="str">
            <v>U40300DL2015PLC275651</v>
          </cell>
          <cell r="C164" t="str">
            <v>No</v>
          </cell>
          <cell r="D164" t="str">
            <v>NA</v>
          </cell>
        </row>
        <row r="165">
          <cell r="A165" t="str">
            <v>Renew Power Private Limited</v>
          </cell>
          <cell r="B165" t="str">
            <v>U40300DL2011PLC291527</v>
          </cell>
          <cell r="C165" t="str">
            <v>No</v>
          </cell>
          <cell r="D165" t="str">
            <v>NA</v>
          </cell>
        </row>
        <row r="166">
          <cell r="A166" t="str">
            <v>ReNew Wind Energy (Jath) Limited</v>
          </cell>
          <cell r="B166" t="str">
            <v>U40101DL2012PLC236227</v>
          </cell>
          <cell r="C166" t="str">
            <v>No</v>
          </cell>
          <cell r="D166" t="str">
            <v>NA</v>
          </cell>
        </row>
        <row r="167">
          <cell r="A167" t="str">
            <v>Robust Marketing Services Private Limited</v>
          </cell>
          <cell r="B167" t="str">
            <v>U65990MH1994PTC082655</v>
          </cell>
          <cell r="C167" t="str">
            <v>No</v>
          </cell>
          <cell r="D167" t="str">
            <v>NA</v>
          </cell>
        </row>
        <row r="168">
          <cell r="A168" t="str">
            <v>RSPL Limited</v>
          </cell>
          <cell r="B168" t="str">
            <v>U15111UP1988PLC009771</v>
          </cell>
          <cell r="C168" t="str">
            <v>No</v>
          </cell>
          <cell r="D168" t="str">
            <v>NA</v>
          </cell>
        </row>
        <row r="169">
          <cell r="A169" t="str">
            <v>Sagar Cements (R) Limited</v>
          </cell>
          <cell r="B169" t="str">
            <v>U40300TG2007PLC134320</v>
          </cell>
          <cell r="C169" t="str">
            <v>No</v>
          </cell>
          <cell r="D169" t="str">
            <v>NA</v>
          </cell>
        </row>
        <row r="170">
          <cell r="A170" t="str">
            <v>Samasta Microfinance Limited</v>
          </cell>
          <cell r="B170" t="str">
            <v>U65191KA1995PLC057884</v>
          </cell>
          <cell r="C170" t="str">
            <v>No</v>
          </cell>
          <cell r="D170" t="str">
            <v>NA</v>
          </cell>
        </row>
        <row r="171">
          <cell r="A171" t="str">
            <v>SBI Global Factors Limited</v>
          </cell>
          <cell r="B171" t="str">
            <v>U65929MH2001PLC131203</v>
          </cell>
          <cell r="C171" t="str">
            <v>No</v>
          </cell>
          <cell r="D171" t="str">
            <v>NA</v>
          </cell>
        </row>
        <row r="172">
          <cell r="A172" t="str">
            <v>SECURITY AND INTELLIGENCE SERVICES (INDIA) LIMITED</v>
          </cell>
          <cell r="B172" t="str">
            <v>L75230BR1985PLC002083</v>
          </cell>
          <cell r="C172" t="str">
            <v>Yes</v>
          </cell>
          <cell r="D172" t="str">
            <v>INE285J01028</v>
          </cell>
        </row>
        <row r="173">
          <cell r="A173" t="str">
            <v>SEW Infrastructure Limited</v>
          </cell>
          <cell r="B173" t="str">
            <v>U45200TG1983PLC003796</v>
          </cell>
          <cell r="C173" t="str">
            <v>No</v>
          </cell>
          <cell r="D173" t="str">
            <v>NA</v>
          </cell>
        </row>
        <row r="174">
          <cell r="A174" t="str">
            <v>Shree Maheshwar Hydel Power Corporation Limited</v>
          </cell>
          <cell r="B174" t="str">
            <v>U40101MP1993PLC007667</v>
          </cell>
          <cell r="C174" t="str">
            <v>No</v>
          </cell>
          <cell r="D174" t="str">
            <v>NA</v>
          </cell>
        </row>
        <row r="175">
          <cell r="A175" t="str">
            <v>Shriram Transport Finance Company Limited</v>
          </cell>
          <cell r="B175" t="str">
            <v>L65191TN1979PLC007874</v>
          </cell>
          <cell r="C175" t="str">
            <v>Yes</v>
          </cell>
          <cell r="D175" t="str">
            <v>INE721A01013</v>
          </cell>
        </row>
        <row r="176">
          <cell r="A176" t="str">
            <v>Sical Logistics Limited</v>
          </cell>
          <cell r="B176" t="str">
            <v>L51909TN1955PLC002431</v>
          </cell>
          <cell r="C176" t="str">
            <v>Yes</v>
          </cell>
          <cell r="D176" t="str">
            <v>INE075B01012</v>
          </cell>
        </row>
        <row r="177">
          <cell r="A177" t="str">
            <v>Sical Multimodal And Rail Transport Limited</v>
          </cell>
          <cell r="B177" t="str">
            <v>U60232TN2007PLC063378</v>
          </cell>
          <cell r="C177" t="str">
            <v>No</v>
          </cell>
          <cell r="D177" t="str">
            <v>NA</v>
          </cell>
        </row>
        <row r="178">
          <cell r="A178" t="str">
            <v>Small Industries Development Bank of India</v>
          </cell>
          <cell r="B178" t="str">
            <v>NA</v>
          </cell>
          <cell r="C178" t="str">
            <v>No</v>
          </cell>
          <cell r="D178" t="str">
            <v>NA</v>
          </cell>
        </row>
        <row r="179">
          <cell r="A179" t="str">
            <v>SP Jammu Udhampur Highway Limited</v>
          </cell>
          <cell r="B179" t="str">
            <v>U45400DL2010PLC204746</v>
          </cell>
          <cell r="C179" t="str">
            <v>No</v>
          </cell>
          <cell r="D179" t="str">
            <v>NA</v>
          </cell>
        </row>
        <row r="180">
          <cell r="A180" t="str">
            <v>Srei Equipment Finance Limited</v>
          </cell>
          <cell r="B180" t="str">
            <v>U70101WB2006PLC109898</v>
          </cell>
          <cell r="C180" t="str">
            <v>No</v>
          </cell>
          <cell r="D180" t="str">
            <v>NA</v>
          </cell>
        </row>
        <row r="181">
          <cell r="A181" t="str">
            <v>SRF Limited</v>
          </cell>
          <cell r="B181" t="str">
            <v>L18101DL1970PLC005197</v>
          </cell>
          <cell r="C181" t="str">
            <v>Yes</v>
          </cell>
          <cell r="D181" t="str">
            <v>INE647A01010</v>
          </cell>
        </row>
        <row r="182">
          <cell r="A182" t="str">
            <v>State Bank of India</v>
          </cell>
          <cell r="B182" t="str">
            <v>NA</v>
          </cell>
          <cell r="C182" t="str">
            <v>Yes</v>
          </cell>
          <cell r="D182" t="str">
            <v>INE062A01020</v>
          </cell>
        </row>
        <row r="183">
          <cell r="A183" t="str">
            <v>STCI Finance Limited</v>
          </cell>
          <cell r="B183" t="str">
            <v>U51900MH1994PLC078303</v>
          </cell>
          <cell r="C183" t="str">
            <v>No</v>
          </cell>
          <cell r="D183" t="str">
            <v>NA</v>
          </cell>
        </row>
        <row r="184">
          <cell r="A184" t="str">
            <v>Sundaram BNP Paribas Home Finance Limited</v>
          </cell>
          <cell r="B184" t="str">
            <v>U65922TN1999PLC042759</v>
          </cell>
          <cell r="C184" t="str">
            <v>No</v>
          </cell>
          <cell r="D184" t="str">
            <v>NA</v>
          </cell>
        </row>
        <row r="185">
          <cell r="A185" t="str">
            <v>Sundaram Finance Limited</v>
          </cell>
          <cell r="B185" t="str">
            <v>L65191TN1954PLC002429</v>
          </cell>
          <cell r="C185" t="str">
            <v>Yes</v>
          </cell>
          <cell r="D185" t="str">
            <v>INE660A01013</v>
          </cell>
        </row>
        <row r="186">
          <cell r="A186" t="str">
            <v>Sundaram Home Finance Limited</v>
          </cell>
          <cell r="B186" t="str">
            <v>U65922TN1999PLC042759</v>
          </cell>
          <cell r="C186" t="str">
            <v>No</v>
          </cell>
          <cell r="D186" t="str">
            <v>NA</v>
          </cell>
        </row>
        <row r="187">
          <cell r="A187" t="str">
            <v>Swarna Tollway Private Limited</v>
          </cell>
          <cell r="B187" t="str">
            <v>U45203TG2001PTC036706</v>
          </cell>
          <cell r="C187" t="str">
            <v>No</v>
          </cell>
          <cell r="D187" t="str">
            <v>NA</v>
          </cell>
        </row>
        <row r="188">
          <cell r="A188" t="str">
            <v>Syndicate Bank</v>
          </cell>
          <cell r="B188" t="str">
            <v>NA</v>
          </cell>
          <cell r="C188" t="str">
            <v>No</v>
          </cell>
          <cell r="D188" t="str">
            <v>NA</v>
          </cell>
        </row>
        <row r="189">
          <cell r="A189" t="str">
            <v>Talwandi Sabo Power Limited</v>
          </cell>
          <cell r="B189" t="str">
            <v>L40101PB2007PLC031035</v>
          </cell>
          <cell r="C189" t="str">
            <v>No</v>
          </cell>
          <cell r="D189" t="str">
            <v>NA</v>
          </cell>
        </row>
        <row r="190">
          <cell r="A190" t="str">
            <v>Tata Autocomp Systems Limited</v>
          </cell>
          <cell r="B190" t="str">
            <v>U34100PN1995PLC158999</v>
          </cell>
          <cell r="C190" t="str">
            <v>No</v>
          </cell>
          <cell r="D190" t="str">
            <v>NA</v>
          </cell>
        </row>
        <row r="191">
          <cell r="A191" t="str">
            <v>Tata Capital Financial Services Limited</v>
          </cell>
          <cell r="B191" t="str">
            <v>U67100MH2010PLC210201</v>
          </cell>
          <cell r="C191" t="str">
            <v>No</v>
          </cell>
          <cell r="D191" t="str">
            <v>NA</v>
          </cell>
        </row>
        <row r="192">
          <cell r="A192" t="str">
            <v>TATA Capital Financial Services Limited</v>
          </cell>
          <cell r="B192" t="str">
            <v>U67100MH2010PLC210201</v>
          </cell>
          <cell r="C192" t="str">
            <v>No</v>
          </cell>
          <cell r="D192" t="str">
            <v>NA</v>
          </cell>
        </row>
        <row r="193">
          <cell r="A193" t="str">
            <v>Tata Capital Housing Finance Limited</v>
          </cell>
          <cell r="B193" t="str">
            <v>U67190MH2008PLC187522</v>
          </cell>
          <cell r="C193" t="str">
            <v>No</v>
          </cell>
          <cell r="D193" t="str">
            <v>NA</v>
          </cell>
        </row>
        <row r="194">
          <cell r="A194" t="str">
            <v>Tata Capital Limited</v>
          </cell>
          <cell r="B194" t="str">
            <v>U65990MH1991PLC060670</v>
          </cell>
          <cell r="C194" t="str">
            <v>No</v>
          </cell>
          <cell r="D194" t="str">
            <v>NA</v>
          </cell>
        </row>
        <row r="195">
          <cell r="A195" t="str">
            <v>TATA CLEANTECH CAPITAL LIMITED</v>
          </cell>
          <cell r="B195" t="str">
            <v>U65923MH2011PLC222430</v>
          </cell>
          <cell r="C195" t="str">
            <v>No</v>
          </cell>
          <cell r="D195" t="str">
            <v>NA</v>
          </cell>
        </row>
        <row r="196">
          <cell r="A196" t="str">
            <v>Tata Motors Finance Limited</v>
          </cell>
          <cell r="B196" t="str">
            <v>U45200MH1989PLC050444</v>
          </cell>
          <cell r="C196" t="str">
            <v>No</v>
          </cell>
          <cell r="D196" t="str">
            <v>NA</v>
          </cell>
        </row>
        <row r="197">
          <cell r="A197" t="str">
            <v>Tata Motors Finance Solutions Limited</v>
          </cell>
          <cell r="B197" t="str">
            <v>U65910MH1992PLC187184</v>
          </cell>
          <cell r="C197" t="str">
            <v>No</v>
          </cell>
          <cell r="D197" t="str">
            <v>NA</v>
          </cell>
        </row>
        <row r="198">
          <cell r="A198" t="str">
            <v>Tata Motors Limited</v>
          </cell>
          <cell r="B198" t="str">
            <v>L28920MH1945PLC004520</v>
          </cell>
          <cell r="C198" t="str">
            <v>Yes</v>
          </cell>
          <cell r="D198" t="str">
            <v>INE155A01022</v>
          </cell>
        </row>
        <row r="199">
          <cell r="A199" t="str">
            <v>Tata Power Company Limited</v>
          </cell>
          <cell r="B199" t="str">
            <v>L28920MH1919PLC000567</v>
          </cell>
          <cell r="C199" t="str">
            <v>Yes</v>
          </cell>
          <cell r="D199" t="str">
            <v>INE245A01021</v>
          </cell>
        </row>
        <row r="200">
          <cell r="A200" t="str">
            <v>Tata Power Renewable Energy Limited</v>
          </cell>
          <cell r="B200" t="str">
            <v>U40108MH2007PLC168314</v>
          </cell>
          <cell r="C200" t="str">
            <v>No</v>
          </cell>
          <cell r="D200" t="str">
            <v>NA</v>
          </cell>
        </row>
        <row r="201">
          <cell r="A201" t="str">
            <v>Tata Projects Limited</v>
          </cell>
          <cell r="B201" t="str">
            <v>U45203TG1979PLC057431</v>
          </cell>
          <cell r="C201" t="str">
            <v>No</v>
          </cell>
          <cell r="D201" t="str">
            <v>NA</v>
          </cell>
        </row>
        <row r="202">
          <cell r="A202" t="str">
            <v>Tata Steel Limited</v>
          </cell>
          <cell r="B202" t="str">
            <v>L27100MH1907PLC000260</v>
          </cell>
          <cell r="C202" t="str">
            <v>Yes</v>
          </cell>
          <cell r="D202" t="str">
            <v>INE081A01012</v>
          </cell>
        </row>
        <row r="203">
          <cell r="A203" t="str">
            <v>THDC INDIA LIMITED</v>
          </cell>
          <cell r="B203" t="str">
            <v>U45203UR1988GOI009822</v>
          </cell>
          <cell r="C203" t="str">
            <v>No</v>
          </cell>
          <cell r="D203" t="str">
            <v>NA</v>
          </cell>
        </row>
        <row r="204">
          <cell r="A204" t="str">
            <v>The Federal Bank Limited</v>
          </cell>
          <cell r="B204" t="str">
            <v>L65191KL1931PLC000368</v>
          </cell>
          <cell r="C204" t="str">
            <v>Yes</v>
          </cell>
          <cell r="D204" t="str">
            <v>INE171A01029</v>
          </cell>
        </row>
        <row r="205">
          <cell r="A205" t="str">
            <v>The Great Eastern Shipping Company Limited</v>
          </cell>
          <cell r="B205" t="str">
            <v>L35110MH1948PLC006472</v>
          </cell>
          <cell r="C205" t="str">
            <v>Yes</v>
          </cell>
          <cell r="D205" t="str">
            <v>INE017A01032</v>
          </cell>
        </row>
        <row r="206">
          <cell r="A206" t="str">
            <v>The Indian Hotels Company Limited</v>
          </cell>
          <cell r="B206" t="str">
            <v>L74999MH1902PLC000183</v>
          </cell>
          <cell r="C206" t="str">
            <v>Yes</v>
          </cell>
          <cell r="D206" t="str">
            <v>INE053A01029</v>
          </cell>
        </row>
        <row r="207">
          <cell r="A207" t="str">
            <v>The Karnataka Bank Limited</v>
          </cell>
          <cell r="B207" t="str">
            <v>L85110KA1924PLC001128</v>
          </cell>
          <cell r="C207" t="str">
            <v>Yes</v>
          </cell>
          <cell r="D207" t="str">
            <v>INE614B01018</v>
          </cell>
        </row>
        <row r="208">
          <cell r="A208" t="str">
            <v>The Karur Vysya Bank Limited</v>
          </cell>
          <cell r="B208" t="str">
            <v>L65110TN1916PLC001295</v>
          </cell>
          <cell r="C208" t="str">
            <v>Yes</v>
          </cell>
          <cell r="D208" t="str">
            <v>INE036D01028</v>
          </cell>
        </row>
        <row r="209">
          <cell r="A209" t="str">
            <v>The Mysore Paper Mills Limited</v>
          </cell>
          <cell r="B209" t="str">
            <v>L99999KA1936SGC000173</v>
          </cell>
          <cell r="C209" t="str">
            <v>Yes</v>
          </cell>
          <cell r="D209" t="str">
            <v>INE924F01012</v>
          </cell>
        </row>
        <row r="210">
          <cell r="A210" t="str">
            <v>The Oriental Insurance Company Limited</v>
          </cell>
          <cell r="B210" t="str">
            <v>U66010DL1947GOI007158</v>
          </cell>
          <cell r="C210" t="str">
            <v>No</v>
          </cell>
          <cell r="D210" t="str">
            <v>NA</v>
          </cell>
        </row>
        <row r="211">
          <cell r="A211" t="str">
            <v>TMF Holdings Limited</v>
          </cell>
          <cell r="B211" t="str">
            <v>U65923MH2006PLC162503</v>
          </cell>
          <cell r="C211" t="str">
            <v>No</v>
          </cell>
          <cell r="D211" t="str">
            <v>NA</v>
          </cell>
        </row>
        <row r="212">
          <cell r="A212" t="str">
            <v>Torrent Pharmaceuticals Limited</v>
          </cell>
          <cell r="B212" t="str">
            <v>L24230GJ1972PLC002126</v>
          </cell>
          <cell r="C212" t="str">
            <v>Yes</v>
          </cell>
          <cell r="D212" t="str">
            <v>INE685A01028</v>
          </cell>
        </row>
        <row r="213">
          <cell r="A213" t="str">
            <v>Torrent Power Limited</v>
          </cell>
          <cell r="B213" t="str">
            <v>L31200GJ2004PLC044068</v>
          </cell>
          <cell r="C213" t="str">
            <v>Yes</v>
          </cell>
          <cell r="D213" t="str">
            <v>INE813H01021</v>
          </cell>
        </row>
        <row r="214">
          <cell r="A214" t="str">
            <v>Tourism Finance Corporation of India Limited</v>
          </cell>
          <cell r="B214" t="str">
            <v>L65910DL1989PLC034812</v>
          </cell>
          <cell r="C214" t="str">
            <v>Yes</v>
          </cell>
          <cell r="D214" t="str">
            <v>INE305A01015</v>
          </cell>
        </row>
        <row r="215">
          <cell r="A215" t="str">
            <v>Toyota Financial Services India Limited</v>
          </cell>
          <cell r="B215" t="str">
            <v>U74900KA2011FLC058752</v>
          </cell>
          <cell r="C215" t="str">
            <v>No</v>
          </cell>
          <cell r="D215" t="str">
            <v>NA</v>
          </cell>
        </row>
        <row r="216">
          <cell r="A216" t="str">
            <v>Trent Limited</v>
          </cell>
          <cell r="B216" t="str">
            <v>L24240MH1952PLC008951</v>
          </cell>
          <cell r="C216" t="str">
            <v>Yes</v>
          </cell>
          <cell r="D216" t="str">
            <v>INE849A01020</v>
          </cell>
        </row>
        <row r="217">
          <cell r="A217" t="str">
            <v>Tube Investments of India Limited</v>
          </cell>
          <cell r="B217" t="str">
            <v>L35100TN2008PLC069496</v>
          </cell>
          <cell r="C217" t="str">
            <v>Yes</v>
          </cell>
          <cell r="D217" t="str">
            <v>INE974X01010</v>
          </cell>
        </row>
        <row r="218">
          <cell r="A218" t="str">
            <v>UCO Bank</v>
          </cell>
          <cell r="B218" t="str">
            <v>NA</v>
          </cell>
          <cell r="C218" t="str">
            <v>Yes</v>
          </cell>
          <cell r="D218" t="str">
            <v>INE691A01018</v>
          </cell>
        </row>
        <row r="219">
          <cell r="A219" t="str">
            <v>Ultratech Cement Limited</v>
          </cell>
          <cell r="B219" t="str">
            <v>L26940MH2000PLC128420</v>
          </cell>
          <cell r="C219" t="str">
            <v>Yes</v>
          </cell>
          <cell r="D219" t="str">
            <v>INE481G01011</v>
          </cell>
        </row>
        <row r="220">
          <cell r="A220" t="str">
            <v>Union Bank of India</v>
          </cell>
          <cell r="B220" t="str">
            <v>NA</v>
          </cell>
          <cell r="C220" t="str">
            <v>Yes</v>
          </cell>
          <cell r="D220" t="str">
            <v>INE692A01016</v>
          </cell>
        </row>
        <row r="221">
          <cell r="A221" t="str">
            <v>Varun Beverages Limited</v>
          </cell>
          <cell r="B221" t="str">
            <v>L74899DL1995PLC069839</v>
          </cell>
          <cell r="C221" t="str">
            <v>Yes</v>
          </cell>
          <cell r="D221" t="str">
            <v>INE200M01013</v>
          </cell>
        </row>
        <row r="222">
          <cell r="A222" t="str">
            <v>Vijaya Bank</v>
          </cell>
          <cell r="B222" t="str">
            <v>NA</v>
          </cell>
          <cell r="C222" t="str">
            <v>No</v>
          </cell>
          <cell r="D222" t="str">
            <v>NA</v>
          </cell>
        </row>
        <row r="223">
          <cell r="A223" t="str">
            <v>Virtusa Consulting Services Private Limited</v>
          </cell>
          <cell r="B223" t="str">
            <v>U93000TG2008FTC057988</v>
          </cell>
          <cell r="C223" t="str">
            <v>No</v>
          </cell>
          <cell r="D223" t="str">
            <v>NA</v>
          </cell>
        </row>
        <row r="224">
          <cell r="A224" t="str">
            <v>Vodafone Idea limited</v>
          </cell>
          <cell r="B224" t="str">
            <v>L32100GJ1996PLC030976</v>
          </cell>
          <cell r="C224" t="str">
            <v>Yes</v>
          </cell>
          <cell r="D224" t="str">
            <v>INE669E01016</v>
          </cell>
        </row>
        <row r="225">
          <cell r="A225" t="str">
            <v>Walwhan Renewable Energy Limited</v>
          </cell>
          <cell r="B225" t="str">
            <v>U40103MH2009PLC197021</v>
          </cell>
          <cell r="C225" t="str">
            <v>No</v>
          </cell>
          <cell r="D225" t="str">
            <v>NA</v>
          </cell>
        </row>
        <row r="226">
          <cell r="A226" t="str">
            <v>Zydus Foundation</v>
          </cell>
          <cell r="B226" t="str">
            <v>U85300GJ2019NPL105919</v>
          </cell>
          <cell r="C226" t="str">
            <v>No</v>
          </cell>
          <cell r="D226" t="str">
            <v>NA</v>
          </cell>
        </row>
        <row r="227">
          <cell r="A227" t="str">
            <v>Zydus Wellness Limited</v>
          </cell>
          <cell r="B227" t="str">
            <v>L15201GJ1994PLC023490</v>
          </cell>
          <cell r="C227" t="str">
            <v>Yes</v>
          </cell>
          <cell r="D227" t="str">
            <v>INE768C01010</v>
          </cell>
        </row>
        <row r="228">
          <cell r="A228" t="str">
            <v>Blue Blends (India) Limited</v>
          </cell>
          <cell r="B228" t="str">
            <v>L17120MH1981PLC023900</v>
          </cell>
          <cell r="C228" t="str">
            <v>No</v>
          </cell>
          <cell r="D228" t="str">
            <v>NA</v>
          </cell>
        </row>
        <row r="229">
          <cell r="A229" t="str">
            <v>East-North Interconnection Company Limited</v>
          </cell>
          <cell r="B229" t="str">
            <v>U40102DL2007PLC158625</v>
          </cell>
          <cell r="C229" t="str">
            <v>No</v>
          </cell>
          <cell r="D229" t="str">
            <v>NA</v>
          </cell>
        </row>
        <row r="230">
          <cell r="A230" t="str">
            <v>Essar Shipping Limited</v>
          </cell>
          <cell r="B230" t="str">
            <v>L61200GJ2010PLC060285</v>
          </cell>
          <cell r="C230" t="str">
            <v>Yes</v>
          </cell>
          <cell r="D230" t="str">
            <v>INE122M01019</v>
          </cell>
        </row>
        <row r="231">
          <cell r="A231" t="str">
            <v>GMR  Infrastructure Limited</v>
          </cell>
          <cell r="B231" t="str">
            <v>L45203MH1996PLC281138</v>
          </cell>
          <cell r="C231" t="str">
            <v>Yes</v>
          </cell>
          <cell r="D231" t="str">
            <v>INE776C01039</v>
          </cell>
        </row>
        <row r="232">
          <cell r="A232" t="str">
            <v>Housing And Urban Development Corporation Limited</v>
          </cell>
          <cell r="B232" t="str">
            <v>L74899DL1970GOI005276</v>
          </cell>
          <cell r="C232" t="str">
            <v>Yes</v>
          </cell>
          <cell r="D232" t="str">
            <v>INE031A01017</v>
          </cell>
        </row>
        <row r="233">
          <cell r="A233" t="str">
            <v>Lodha Developers Limited</v>
          </cell>
          <cell r="B233" t="str">
            <v>U45200MH1995PLC093041</v>
          </cell>
          <cell r="C233" t="str">
            <v>No</v>
          </cell>
          <cell r="D233" t="str">
            <v>NA</v>
          </cell>
        </row>
        <row r="234">
          <cell r="A234" t="str">
            <v>Prestige Estates Projects Limited</v>
          </cell>
          <cell r="B234" t="str">
            <v>L07010KA1997PLC022322</v>
          </cell>
          <cell r="C234" t="str">
            <v>Yes</v>
          </cell>
          <cell r="D234" t="str">
            <v>INE811K01011</v>
          </cell>
        </row>
        <row r="235">
          <cell r="A235" t="str">
            <v>Reliance Jio Infocomm Limited</v>
          </cell>
          <cell r="B235" t="str">
            <v>U72900GJ2007PLC105869</v>
          </cell>
          <cell r="C235" t="str">
            <v>No</v>
          </cell>
          <cell r="D235" t="str">
            <v>NA</v>
          </cell>
        </row>
        <row r="236">
          <cell r="A236" t="str">
            <v>United Seamless Tubulaar Private Limited</v>
          </cell>
          <cell r="B236" t="str">
            <v>U26922TG1997PTC027909</v>
          </cell>
          <cell r="C236" t="str">
            <v>No</v>
          </cell>
          <cell r="D236" t="str">
            <v>NA</v>
          </cell>
        </row>
        <row r="237">
          <cell r="A237" t="str">
            <v>SREI Infrastructure Finance Limited</v>
          </cell>
          <cell r="B237" t="str">
            <v>L29219WB1985PLC055352</v>
          </cell>
          <cell r="C237" t="str">
            <v>Yes</v>
          </cell>
          <cell r="D237" t="str">
            <v>INE872A01014</v>
          </cell>
        </row>
        <row r="238">
          <cell r="A238" t="str">
            <v>Blue Star Limited</v>
          </cell>
          <cell r="B238" t="str">
            <v>L28920MH1949PLC006870</v>
          </cell>
          <cell r="C238" t="str">
            <v>Yes</v>
          </cell>
          <cell r="D238" t="str">
            <v>INE472A01039</v>
          </cell>
        </row>
        <row r="239">
          <cell r="A239" t="str">
            <v>Jubilant Life Sciences Limited</v>
          </cell>
          <cell r="B239" t="str">
            <v>L24116UP1978PLC004624</v>
          </cell>
          <cell r="C239" t="str">
            <v>Yes</v>
          </cell>
          <cell r="D239" t="str">
            <v>INE700A01033</v>
          </cell>
        </row>
        <row r="240">
          <cell r="A240" t="str">
            <v>Tvs Credit Services Limited</v>
          </cell>
          <cell r="B240" t="str">
            <v>U65920TN2008PLC069758</v>
          </cell>
          <cell r="C240" t="str">
            <v>No</v>
          </cell>
          <cell r="D240" t="str">
            <v>NA</v>
          </cell>
        </row>
        <row r="241">
          <cell r="A241" t="str">
            <v>Ashok Leyland Limited</v>
          </cell>
          <cell r="B241" t="str">
            <v>L34101TN1948PLC000105</v>
          </cell>
          <cell r="C241" t="str">
            <v>Yes</v>
          </cell>
          <cell r="D241" t="str">
            <v>INE208A01029</v>
          </cell>
        </row>
        <row r="242">
          <cell r="A242" t="str">
            <v>Raymond Limited</v>
          </cell>
          <cell r="B242" t="str">
            <v>L17117MH1925PLC001208</v>
          </cell>
          <cell r="C242" t="str">
            <v>Yes</v>
          </cell>
          <cell r="D242" t="str">
            <v>INE301A01014</v>
          </cell>
        </row>
        <row r="243">
          <cell r="A243" t="str">
            <v>CESC Limited</v>
          </cell>
          <cell r="B243" t="str">
            <v>L31901WB1978PLC031411</v>
          </cell>
          <cell r="C243" t="str">
            <v>Yes</v>
          </cell>
          <cell r="D243" t="str">
            <v>INE486A01013</v>
          </cell>
        </row>
        <row r="244">
          <cell r="A244" t="str">
            <v>IIFL Finance Limited</v>
          </cell>
          <cell r="B244" t="str">
            <v>L67100MH1995PLC093797</v>
          </cell>
          <cell r="C244" t="str">
            <v>Yes</v>
          </cell>
          <cell r="D244" t="str">
            <v>INE530B01024</v>
          </cell>
        </row>
        <row r="245">
          <cell r="A245" t="str">
            <v>Jagran Prakashan Limited</v>
          </cell>
          <cell r="B245" t="str">
            <v>L22219UP1975PLC004147</v>
          </cell>
          <cell r="C245" t="str">
            <v>Yes</v>
          </cell>
          <cell r="D245" t="str">
            <v>INE199G01027</v>
          </cell>
        </row>
        <row r="246">
          <cell r="A246" t="str">
            <v>Tata Communications Limited</v>
          </cell>
          <cell r="B246" t="str">
            <v>L64200MH1986PLC039266</v>
          </cell>
          <cell r="C246" t="str">
            <v>Yes</v>
          </cell>
          <cell r="D246" t="str">
            <v>INE151A01013</v>
          </cell>
        </row>
        <row r="247">
          <cell r="A247" t="str">
            <v>TVS Motor Company Limited</v>
          </cell>
          <cell r="B247" t="str">
            <v>L35921TN1992PLC022845</v>
          </cell>
          <cell r="C247" t="str">
            <v>Yes</v>
          </cell>
          <cell r="D247" t="str">
            <v>INE494B01023</v>
          </cell>
        </row>
        <row r="248">
          <cell r="A248" t="str">
            <v>State Bank of Bikaner And Jaipur</v>
          </cell>
          <cell r="B248" t="str">
            <v>NA</v>
          </cell>
          <cell r="C248" t="str">
            <v>No</v>
          </cell>
          <cell r="D248" t="str">
            <v>NA</v>
          </cell>
        </row>
        <row r="249">
          <cell r="A249" t="str">
            <v>State Bank of Patiala</v>
          </cell>
          <cell r="B249" t="str">
            <v>NA</v>
          </cell>
          <cell r="C249" t="str">
            <v>No</v>
          </cell>
          <cell r="D249" t="str">
            <v>NA</v>
          </cell>
        </row>
        <row r="250">
          <cell r="A250" t="str">
            <v>State Bank of Travancore</v>
          </cell>
          <cell r="B250" t="str">
            <v>NA</v>
          </cell>
          <cell r="C250" t="str">
            <v>No</v>
          </cell>
          <cell r="D250" t="str">
            <v>NA</v>
          </cell>
        </row>
        <row r="251">
          <cell r="A251" t="str">
            <v>Brahmani River Pellets Limited</v>
          </cell>
          <cell r="B251" t="str">
            <v>U27106OR2006PLC008914</v>
          </cell>
          <cell r="C251" t="str">
            <v>No</v>
          </cell>
          <cell r="D251" t="str">
            <v>NA</v>
          </cell>
        </row>
        <row r="252">
          <cell r="A252" t="str">
            <v>Huhtamaki PPL Limited</v>
          </cell>
          <cell r="B252" t="str">
            <v>L21011MH1950FLC145537</v>
          </cell>
          <cell r="C252" t="str">
            <v>Yes</v>
          </cell>
          <cell r="D252" t="str">
            <v>INE275B01026</v>
          </cell>
        </row>
        <row r="253">
          <cell r="A253" t="str">
            <v>North Karnataka Expressway Limited</v>
          </cell>
          <cell r="B253" t="str">
            <v>U67100MH2001PLC163992</v>
          </cell>
          <cell r="C253" t="str">
            <v>No</v>
          </cell>
          <cell r="D253" t="str">
            <v>NA</v>
          </cell>
        </row>
        <row r="254">
          <cell r="A254" t="str">
            <v>OCL India Limited</v>
          </cell>
          <cell r="B254" t="str">
            <v>L26942TN1949PLC117481</v>
          </cell>
          <cell r="C254" t="str">
            <v>Yes</v>
          </cell>
          <cell r="D254" t="str">
            <v>NA</v>
          </cell>
        </row>
        <row r="255">
          <cell r="A255" t="str">
            <v>ONGC Videsh Limited</v>
          </cell>
          <cell r="B255" t="str">
            <v>U74899DL1965GOI004343</v>
          </cell>
          <cell r="C255" t="str">
            <v>No</v>
          </cell>
          <cell r="D255" t="str">
            <v>NA</v>
          </cell>
        </row>
        <row r="256">
          <cell r="A256" t="str">
            <v>Manappuram Finance Limited</v>
          </cell>
          <cell r="B256" t="str">
            <v>L65910KL1992PLC006623</v>
          </cell>
          <cell r="C256" t="str">
            <v>Yes</v>
          </cell>
          <cell r="D256" t="str">
            <v>INE522D01027</v>
          </cell>
        </row>
        <row r="257">
          <cell r="A257" t="str">
            <v>Maharashtra State Road Development Corporation Limited</v>
          </cell>
          <cell r="B257" t="str">
            <v>U45200MH1996SGC101586</v>
          </cell>
          <cell r="C257" t="str">
            <v>No</v>
          </cell>
          <cell r="D257" t="str">
            <v>NA</v>
          </cell>
        </row>
        <row r="258">
          <cell r="A258" t="str">
            <v>Apollo Hospitals Enterprise Limited</v>
          </cell>
          <cell r="B258" t="str">
            <v>L85110TN1979PLC008035</v>
          </cell>
          <cell r="C258" t="str">
            <v>Yes</v>
          </cell>
          <cell r="D258" t="str">
            <v>INE437A01024</v>
          </cell>
        </row>
        <row r="259">
          <cell r="A259" t="str">
            <v>Embassy Property Dev. RST 2019</v>
          </cell>
          <cell r="B259" t="str">
            <v>NA</v>
          </cell>
          <cell r="C259" t="str">
            <v>No</v>
          </cell>
          <cell r="D259" t="str">
            <v>NA</v>
          </cell>
        </row>
        <row r="260">
          <cell r="A260" t="str">
            <v>GMR Aero Technic Limited</v>
          </cell>
          <cell r="B260" t="str">
            <v>U35122TG2010PLC070489</v>
          </cell>
          <cell r="C260" t="str">
            <v>No</v>
          </cell>
          <cell r="D260" t="str">
            <v>NA</v>
          </cell>
        </row>
        <row r="261">
          <cell r="A261" t="str">
            <v>GMR AIR CARGO AND AEROSPACE ENGINEERING LIMITED</v>
          </cell>
          <cell r="B261" t="str">
            <v>U45201TG2008PLC067141</v>
          </cell>
          <cell r="C261" t="str">
            <v>No</v>
          </cell>
          <cell r="D261" t="str">
            <v>NA</v>
          </cell>
        </row>
        <row r="262">
          <cell r="A262" t="str">
            <v>GRUH Finance Limited</v>
          </cell>
          <cell r="B262" t="str">
            <v>L65923GJ1986PLC008809</v>
          </cell>
          <cell r="C262" t="str">
            <v>No</v>
          </cell>
          <cell r="D262" t="str">
            <v>NA</v>
          </cell>
        </row>
        <row r="263">
          <cell r="A263" t="str">
            <v>Laxmi Vilas Bank Limited</v>
          </cell>
          <cell r="B263" t="str">
            <v>NA</v>
          </cell>
          <cell r="C263" t="str">
            <v>No</v>
          </cell>
          <cell r="D263" t="str">
            <v>NA</v>
          </cell>
        </row>
        <row r="264">
          <cell r="A264" t="str">
            <v>Oriental Hotels Limited</v>
          </cell>
          <cell r="B264" t="str">
            <v>L55101TN1970PLC005897</v>
          </cell>
          <cell r="C264" t="str">
            <v>Yes</v>
          </cell>
          <cell r="D264" t="str">
            <v>INE750A01020</v>
          </cell>
        </row>
        <row r="265">
          <cell r="A265" t="str">
            <v>Blue Dart Express Limited</v>
          </cell>
          <cell r="B265" t="str">
            <v>L61074MH1991PLC061074</v>
          </cell>
          <cell r="C265" t="str">
            <v>Yes</v>
          </cell>
          <cell r="D265" t="str">
            <v>INE233B01017</v>
          </cell>
        </row>
        <row r="266">
          <cell r="A266" t="str">
            <v>Edelweiss Commodities Services Limited</v>
          </cell>
          <cell r="B266" t="str">
            <v>U45201AP2006PLC078157</v>
          </cell>
          <cell r="C266" t="str">
            <v>No</v>
          </cell>
          <cell r="D266" t="str">
            <v>NA</v>
          </cell>
        </row>
        <row r="267">
          <cell r="A267" t="str">
            <v>Lodha Developers Thane Private Limited</v>
          </cell>
          <cell r="B267" t="str">
            <v>U45200MH2012PTC23559</v>
          </cell>
          <cell r="C267" t="str">
            <v>No</v>
          </cell>
          <cell r="D267" t="str">
            <v>NA</v>
          </cell>
        </row>
        <row r="268">
          <cell r="A268" t="str">
            <v>Petronet LNG Limited</v>
          </cell>
          <cell r="B268" t="str">
            <v>L74899DL1998PLC093073</v>
          </cell>
          <cell r="C268" t="str">
            <v>Yes</v>
          </cell>
          <cell r="D268" t="str">
            <v>INE347G01014</v>
          </cell>
        </row>
        <row r="269">
          <cell r="A269" t="str">
            <v>Elder Pharmaceuticals Limited</v>
          </cell>
          <cell r="B269" t="str">
            <v>L24239MH1983PLC029714</v>
          </cell>
          <cell r="C269" t="str">
            <v>No</v>
          </cell>
          <cell r="D269" t="str">
            <v>NA</v>
          </cell>
        </row>
        <row r="270">
          <cell r="A270" t="str">
            <v>Indiabulls Real Estate Limited</v>
          </cell>
          <cell r="B270" t="str">
            <v>L45101DL2006PLC148314</v>
          </cell>
          <cell r="C270" t="str">
            <v>Yes</v>
          </cell>
          <cell r="D270" t="str">
            <v>INE069I01010</v>
          </cell>
        </row>
        <row r="271">
          <cell r="A271" t="str">
            <v>National Capital Region Planning Board</v>
          </cell>
          <cell r="B271" t="str">
            <v>NA</v>
          </cell>
          <cell r="C271" t="str">
            <v>No</v>
          </cell>
          <cell r="D271" t="str">
            <v>NA</v>
          </cell>
        </row>
        <row r="272">
          <cell r="A272" t="str">
            <v>Tata Chemicals Limited</v>
          </cell>
          <cell r="B272" t="str">
            <v>L24239MH1939PLC002893</v>
          </cell>
          <cell r="C272" t="str">
            <v>Yes</v>
          </cell>
          <cell r="D272" t="str">
            <v>INE092A01019</v>
          </cell>
        </row>
        <row r="273">
          <cell r="A273" t="str">
            <v>Welspun Captive Power Generation Limited</v>
          </cell>
          <cell r="B273" t="str">
            <v> ‎U40100GJ2010PLC060502</v>
          </cell>
          <cell r="C273" t="str">
            <v>No</v>
          </cell>
          <cell r="D273" t="str">
            <v>NA</v>
          </cell>
        </row>
        <row r="274">
          <cell r="A274" t="str">
            <v>Gujarat State Petroleum Corporation Limited</v>
          </cell>
          <cell r="B274" t="str">
            <v>U23209GJ1979SGC003281</v>
          </cell>
          <cell r="C274" t="str">
            <v>No</v>
          </cell>
          <cell r="D274" t="str">
            <v>NA</v>
          </cell>
        </row>
        <row r="275">
          <cell r="A275" t="str">
            <v>Himachal Futuristic Communications Limited</v>
          </cell>
          <cell r="B275" t="str">
            <v>L65921TN1946PLC000935</v>
          </cell>
          <cell r="C275" t="str">
            <v>Yes</v>
          </cell>
          <cell r="D275" t="str">
            <v>INE548A01010</v>
          </cell>
        </row>
        <row r="276">
          <cell r="A276" t="str">
            <v>Godrej Industries Limited</v>
          </cell>
          <cell r="B276" t="str">
            <v>L24241MH1988PLC097781</v>
          </cell>
          <cell r="C276" t="str">
            <v>Yes</v>
          </cell>
          <cell r="D276" t="str">
            <v>INE233A01035</v>
          </cell>
        </row>
        <row r="277">
          <cell r="A277" t="str">
            <v>Bharat Oman Refineries Limited</v>
          </cell>
          <cell r="B277" t="str">
            <v>U11101MP1994PLC008162</v>
          </cell>
          <cell r="C277" t="str">
            <v>No</v>
          </cell>
          <cell r="D277" t="str">
            <v>NA</v>
          </cell>
        </row>
        <row r="278">
          <cell r="A278" t="str">
            <v>HDFC Life Insurance Company Limited</v>
          </cell>
          <cell r="B278" t="str">
            <v>L65110MH2000PLC128245</v>
          </cell>
          <cell r="C278" t="str">
            <v>Yes</v>
          </cell>
          <cell r="D278" t="str">
            <v>INE795G01014</v>
          </cell>
        </row>
        <row r="279">
          <cell r="A279" t="str">
            <v>Clix Housing Finance Limited</v>
          </cell>
          <cell r="B279" t="str">
            <v>U65999DL2016PLC308791</v>
          </cell>
          <cell r="C279" t="str">
            <v>No</v>
          </cell>
          <cell r="D279" t="str">
            <v>NA</v>
          </cell>
        </row>
        <row r="280">
          <cell r="A280" t="str">
            <v>Bharat Forge Limited</v>
          </cell>
          <cell r="B280" t="str">
            <v>L25209PN1961PLC012046</v>
          </cell>
          <cell r="C280" t="str">
            <v>Yes</v>
          </cell>
          <cell r="D280" t="str">
            <v>INE465A01025</v>
          </cell>
        </row>
        <row r="281">
          <cell r="A281" t="str">
            <v>Rashtriya Chemicals and Fertilizers Limited</v>
          </cell>
          <cell r="B281" t="str">
            <v>L24110MH1978GOI020185</v>
          </cell>
          <cell r="C281" t="str">
            <v>Yes</v>
          </cell>
          <cell r="D281" t="str">
            <v>INE027A01015</v>
          </cell>
        </row>
        <row r="282">
          <cell r="A282" t="str">
            <v>PHL Fininvest Private Limited</v>
          </cell>
          <cell r="B282" t="str">
            <v>U67120MH1994PTC078840</v>
          </cell>
          <cell r="C282" t="str">
            <v>No</v>
          </cell>
          <cell r="D282" t="str">
            <v>NA</v>
          </cell>
        </row>
        <row r="283">
          <cell r="A283" t="str">
            <v>Sundaram Clayton Limited</v>
          </cell>
          <cell r="B283" t="str">
            <v>L35999TN1962PLC004792</v>
          </cell>
          <cell r="C283" t="str">
            <v>Yes</v>
          </cell>
          <cell r="D283" t="str">
            <v>INE105A01027</v>
          </cell>
        </row>
        <row r="284">
          <cell r="A284" t="str">
            <v>Piramal Finance Limited</v>
          </cell>
          <cell r="B284" t="str">
            <v>U99999MH1974PLC129493</v>
          </cell>
          <cell r="C284" t="str">
            <v>No</v>
          </cell>
          <cell r="D284" t="str">
            <v>NA</v>
          </cell>
        </row>
        <row r="285">
          <cell r="A285" t="str">
            <v>United Bank of India</v>
          </cell>
          <cell r="B285" t="str">
            <v>NA</v>
          </cell>
          <cell r="C285" t="str">
            <v xml:space="preserve">No </v>
          </cell>
          <cell r="D285" t="str">
            <v>NA</v>
          </cell>
        </row>
        <row r="286">
          <cell r="A286" t="str">
            <v>L&amp;T FINCORP LIMITED</v>
          </cell>
          <cell r="B286" t="str">
            <v>U65910MH1997PLC108179</v>
          </cell>
          <cell r="C286" t="str">
            <v>No</v>
          </cell>
          <cell r="D286" t="str">
            <v>NA</v>
          </cell>
        </row>
        <row r="287">
          <cell r="A287" t="str">
            <v>L&amp;T Seawoods Limited</v>
          </cell>
          <cell r="B287" t="str">
            <v>U45203MH2008PLC180029</v>
          </cell>
          <cell r="C287" t="str">
            <v>No</v>
          </cell>
          <cell r="D287" t="str">
            <v>NA</v>
          </cell>
        </row>
        <row r="288">
          <cell r="A288" t="str">
            <v>Capital First Limited</v>
          </cell>
          <cell r="B288" t="str">
            <v>L29120MH2005PLC156795</v>
          </cell>
          <cell r="C288" t="str">
            <v>No</v>
          </cell>
          <cell r="D288" t="str">
            <v>NA</v>
          </cell>
        </row>
        <row r="289">
          <cell r="A289" t="str">
            <v>Sun Pharmaceutical Industries Limited</v>
          </cell>
          <cell r="B289" t="str">
            <v>L24230GJ1993PLC019050</v>
          </cell>
          <cell r="C289" t="str">
            <v>Yes</v>
          </cell>
          <cell r="D289" t="str">
            <v>INE044A01036</v>
          </cell>
        </row>
        <row r="290">
          <cell r="A290" t="str">
            <v>DCB POWER VENTURES LIMITED</v>
          </cell>
          <cell r="B290" t="str">
            <v>U40109TN2006PLC058819</v>
          </cell>
          <cell r="C290" t="str">
            <v>No</v>
          </cell>
          <cell r="D290" t="str">
            <v>NA</v>
          </cell>
        </row>
        <row r="291">
          <cell r="A291" t="str">
            <v>Emami Limited</v>
          </cell>
          <cell r="B291" t="str">
            <v>L63993WB1983PLC036030</v>
          </cell>
          <cell r="C291" t="str">
            <v>Yes</v>
          </cell>
          <cell r="D291" t="str">
            <v>INE548C01032</v>
          </cell>
        </row>
        <row r="292">
          <cell r="A292" t="str">
            <v>Embassy Office Parks Private Limited</v>
          </cell>
          <cell r="B292" t="str">
            <v>U70100PN2012PTC189916</v>
          </cell>
          <cell r="C292" t="str">
            <v>No</v>
          </cell>
          <cell r="D292" t="str">
            <v>NA</v>
          </cell>
        </row>
        <row r="293">
          <cell r="A293" t="str">
            <v>IDFC Limited</v>
          </cell>
          <cell r="B293" t="str">
            <v>L65191TN1997PLC037415</v>
          </cell>
          <cell r="C293" t="str">
            <v>Yes</v>
          </cell>
          <cell r="D293" t="str">
            <v>INE043D01016</v>
          </cell>
        </row>
        <row r="294">
          <cell r="A294" t="str">
            <v>Reliance Power Limited</v>
          </cell>
          <cell r="B294" t="str">
            <v>L40101MH1995PLC084687</v>
          </cell>
          <cell r="C294" t="str">
            <v>Yes</v>
          </cell>
          <cell r="D294" t="str">
            <v>INE614G01033</v>
          </cell>
        </row>
        <row r="295">
          <cell r="A295" t="str">
            <v>Thomas Cook (India) Limited</v>
          </cell>
          <cell r="B295" t="str">
            <v>L63040MH1978PLC020717</v>
          </cell>
          <cell r="C295" t="str">
            <v>Yes</v>
          </cell>
          <cell r="D295" t="str">
            <v>INE332A01027</v>
          </cell>
        </row>
        <row r="296">
          <cell r="A296" t="str">
            <v>welspun India Limited</v>
          </cell>
          <cell r="B296" t="str">
            <v>L17110GJ1985PLC033271</v>
          </cell>
          <cell r="C296" t="str">
            <v>Yes</v>
          </cell>
          <cell r="D296" t="str">
            <v>INE192B01031</v>
          </cell>
        </row>
        <row r="297">
          <cell r="A297" t="str">
            <v>ReNew Akshay Urja Private Limited</v>
          </cell>
          <cell r="B297" t="str">
            <v>‎U40300DL2015PLC275651</v>
          </cell>
          <cell r="C297" t="str">
            <v>No</v>
          </cell>
          <cell r="D297" t="str">
            <v>NA</v>
          </cell>
        </row>
        <row r="298">
          <cell r="A298" t="str">
            <v>Quality Care India Limited</v>
          </cell>
          <cell r="B298" t="str">
            <v>U85110TG1992PLC014728</v>
          </cell>
          <cell r="C298" t="str">
            <v>No</v>
          </cell>
          <cell r="D298" t="str">
            <v>NA</v>
          </cell>
        </row>
        <row r="299">
          <cell r="A299" t="str">
            <v>Powerlinks Transmission Limited</v>
          </cell>
          <cell r="B299" t="str">
            <v>U40105DL2001PLC110714</v>
          </cell>
          <cell r="C299" t="str">
            <v>No</v>
          </cell>
          <cell r="D299" t="str">
            <v>NA</v>
          </cell>
        </row>
        <row r="300">
          <cell r="A300" t="str">
            <v>Nirchem Cement Limited</v>
          </cell>
          <cell r="B300" t="str">
            <v>U26100MH2016PLC284338</v>
          </cell>
          <cell r="C300" t="str">
            <v>No</v>
          </cell>
          <cell r="D300" t="str">
            <v>NA</v>
          </cell>
        </row>
        <row r="301">
          <cell r="A301" t="str">
            <v>Porbandar Solar Power Limited</v>
          </cell>
          <cell r="B301" t="str">
            <v>U40106GJ2008PLC107118</v>
          </cell>
          <cell r="C301" t="str">
            <v>No</v>
          </cell>
          <cell r="D301" t="str">
            <v>NA</v>
          </cell>
        </row>
        <row r="302">
          <cell r="A302" t="str">
            <v>L&amp;T Finance Holdings Limited</v>
          </cell>
          <cell r="B302" t="str">
            <v>L67120MH2008PLC181833</v>
          </cell>
          <cell r="C302" t="str">
            <v>Yes</v>
          </cell>
          <cell r="D302" t="str">
            <v>INE498L01015</v>
          </cell>
        </row>
        <row r="303">
          <cell r="A303" t="str">
            <v>Clix Housing Finance Private Limited</v>
          </cell>
          <cell r="B303" t="str">
            <v>U65999DL2016PTC308791</v>
          </cell>
          <cell r="C303" t="str">
            <v>No</v>
          </cell>
          <cell r="D303" t="str">
            <v>NA</v>
          </cell>
        </row>
        <row r="304">
          <cell r="A304" t="str">
            <v>Dhani Loans and Services Limited</v>
          </cell>
          <cell r="B304" t="str">
            <v>U74899DL1994PLC062407</v>
          </cell>
          <cell r="C304" t="str">
            <v>No</v>
          </cell>
          <cell r="D304" t="str">
            <v>NA</v>
          </cell>
        </row>
        <row r="305">
          <cell r="A305" t="str">
            <v>CEAT Limited</v>
          </cell>
          <cell r="B305" t="str">
            <v>L25100MH1958PLC011041</v>
          </cell>
          <cell r="C305" t="str">
            <v>Yes</v>
          </cell>
          <cell r="D305" t="str">
            <v>INE482A01012</v>
          </cell>
        </row>
        <row r="306">
          <cell r="A306" t="str">
            <v>Spandana Sphoorty Financial Limited</v>
          </cell>
          <cell r="B306" t="str">
            <v>L65929TG2003PLC040648</v>
          </cell>
          <cell r="D306" t="str">
            <v>INE572J01011</v>
          </cell>
        </row>
        <row r="307">
          <cell r="A307" t="str">
            <v>ICICI Prudential Life Insurance Company Limited</v>
          </cell>
          <cell r="B307" t="str">
            <v>L66010MH2000PLC127837</v>
          </cell>
        </row>
        <row r="308">
          <cell r="A308" t="str">
            <v>Jodhpur Wind Farms Private Limited</v>
          </cell>
          <cell r="B308" t="str">
            <v>U31909GJ2017PTC106919</v>
          </cell>
          <cell r="C308" t="str">
            <v>No</v>
          </cell>
          <cell r="D308" t="str">
            <v>NA</v>
          </cell>
        </row>
        <row r="309">
          <cell r="A309" t="str">
            <v>Latur Renewable Private Limited</v>
          </cell>
          <cell r="B309" t="str">
            <v>U31906GJ2017PTC106736</v>
          </cell>
          <cell r="C309" t="str">
            <v>No</v>
          </cell>
          <cell r="D309" t="str">
            <v>NA</v>
          </cell>
        </row>
        <row r="310">
          <cell r="A310" t="str">
            <v>Northern ARC Capital Limited</v>
          </cell>
          <cell r="B310" t="str">
            <v>U65910TN1989PLC017021</v>
          </cell>
          <cell r="C310" t="str">
            <v>No</v>
          </cell>
          <cell r="D310" t="str">
            <v>NA</v>
          </cell>
        </row>
        <row r="311">
          <cell r="A311" t="str">
            <v>Summit Digitel Infrastructure Private Limited</v>
          </cell>
          <cell r="B311" t="str">
            <v>U64200GJ2013PTC105870</v>
          </cell>
          <cell r="C311" t="str">
            <v>No</v>
          </cell>
          <cell r="D311" t="str">
            <v>NA</v>
          </cell>
        </row>
        <row r="312">
          <cell r="A312" t="str">
            <v>JM Financial Credit Solutions Limited</v>
          </cell>
          <cell r="B312" t="str">
            <v>U74140MH1980PLC022644</v>
          </cell>
          <cell r="C312" t="str">
            <v>No</v>
          </cell>
          <cell r="D312" t="str">
            <v>NA</v>
          </cell>
        </row>
        <row r="313">
          <cell r="A313" t="str">
            <v>Ags Transact Technologies Limited</v>
          </cell>
          <cell r="B313" t="str">
            <v>U72200MH2002PLC138213</v>
          </cell>
          <cell r="C313" t="str">
            <v>No</v>
          </cell>
          <cell r="D313" t="str">
            <v>NA</v>
          </cell>
        </row>
        <row r="314">
          <cell r="A314" t="str">
            <v>SIS Limited</v>
          </cell>
          <cell r="B314" t="str">
            <v>L75230BR1985PLC002083</v>
          </cell>
          <cell r="C314" t="str">
            <v>Yes</v>
          </cell>
          <cell r="D314" t="str">
            <v>INE285J01028</v>
          </cell>
        </row>
        <row r="315">
          <cell r="A315" t="str">
            <v>Cholamandalam Financial Holdings Limited</v>
          </cell>
          <cell r="B315" t="str">
            <v>L65100TN1949PLC002905</v>
          </cell>
          <cell r="C315" t="str">
            <v>Yes</v>
          </cell>
          <cell r="D315" t="str">
            <v>INE149A01033</v>
          </cell>
        </row>
        <row r="316">
          <cell r="A316" t="str">
            <v>Bharti Hexacom Limited</v>
          </cell>
          <cell r="B316" t="str">
            <v>U74899DL1995PLC067527</v>
          </cell>
          <cell r="C316" t="str">
            <v>No</v>
          </cell>
          <cell r="D316" t="str">
            <v>NA</v>
          </cell>
        </row>
        <row r="317">
          <cell r="A317" t="str">
            <v>JM Financial Products Limited</v>
          </cell>
          <cell r="B317" t="str">
            <v>U74140MH1984PLC033397</v>
          </cell>
          <cell r="C317" t="str">
            <v>No</v>
          </cell>
          <cell r="D317" t="str">
            <v>NA</v>
          </cell>
        </row>
        <row r="318">
          <cell r="A318" t="str">
            <v>Patil Rail Infrastructure Private Limited</v>
          </cell>
          <cell r="B318" t="str">
            <v>U60100TG1996PTC023894</v>
          </cell>
          <cell r="C318" t="str">
            <v>No</v>
          </cell>
          <cell r="D318" t="str">
            <v>NA</v>
          </cell>
        </row>
        <row r="319">
          <cell r="A319" t="str">
            <v>Jubilant Ingrevia Limited</v>
          </cell>
          <cell r="B319" t="str">
            <v>U24299UP2019PLC122657</v>
          </cell>
          <cell r="C319" t="str">
            <v>No</v>
          </cell>
          <cell r="D319" t="str">
            <v>NA</v>
          </cell>
        </row>
        <row r="320">
          <cell r="A320" t="str">
            <v>Deutsche Investments India Private Limited</v>
          </cell>
          <cell r="B320" t="str">
            <v>U65923MH2005PTC153486</v>
          </cell>
          <cell r="C320" t="str">
            <v>No</v>
          </cell>
          <cell r="D320" t="str">
            <v>NA</v>
          </cell>
        </row>
        <row r="321">
          <cell r="A321" t="str">
            <v>Aditya Birla Sun Life Insurance Company Limited</v>
          </cell>
          <cell r="B321" t="str">
            <v>U99999MH2000PLC128110</v>
          </cell>
          <cell r="C321" t="str">
            <v>No</v>
          </cell>
          <cell r="D321" t="str">
            <v>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Q1"/>
      <sheetName val="Q2"/>
      <sheetName val="Q3"/>
      <sheetName val="Q4"/>
      <sheetName val="Q1_Data"/>
      <sheetName val="Q2_Data"/>
      <sheetName val="Q3+Data"/>
      <sheetName val="Q4_Data"/>
      <sheetName val="Public"/>
    </sheetNames>
    <sheetDataSet>
      <sheetData sheetId="0">
        <row r="2">
          <cell r="J2" t="str">
            <v>Citicorp Finance (India) Limited</v>
          </cell>
          <cell r="K2" t="str">
            <v>U65900MH1997FLC109170</v>
          </cell>
          <cell r="L2">
            <v>12000</v>
          </cell>
          <cell r="M2">
            <v>100000</v>
          </cell>
          <cell r="N2" t="str">
            <v>NIFTY Linked</v>
          </cell>
          <cell r="O2">
            <v>47013.5</v>
          </cell>
          <cell r="P2">
            <v>100000</v>
          </cell>
          <cell r="Q2">
            <v>120</v>
          </cell>
          <cell r="R2">
            <v>43924</v>
          </cell>
          <cell r="S2" t="str">
            <v>ICRA AAA/Stable</v>
          </cell>
          <cell r="T2" t="str">
            <v>No</v>
          </cell>
          <cell r="U2" t="str">
            <v>NA</v>
          </cell>
          <cell r="V2">
            <v>43907</v>
          </cell>
          <cell r="W2" t="str">
            <v>NA</v>
          </cell>
          <cell r="X2" t="str">
            <v>NA</v>
          </cell>
          <cell r="Y2" t="str">
            <v>Maharashtra</v>
          </cell>
          <cell r="Z2" t="str">
            <v>Mumbai</v>
          </cell>
        </row>
        <row r="3">
          <cell r="J3" t="str">
            <v>Citicorp Finance (India) Limited</v>
          </cell>
          <cell r="K3" t="str">
            <v>U65900MH1997FLC109170</v>
          </cell>
          <cell r="L3">
            <v>7500</v>
          </cell>
          <cell r="M3">
            <v>1000000</v>
          </cell>
          <cell r="N3">
            <v>6.95</v>
          </cell>
          <cell r="O3">
            <v>44489.5</v>
          </cell>
          <cell r="P3">
            <v>1000000</v>
          </cell>
          <cell r="Q3">
            <v>750</v>
          </cell>
          <cell r="R3">
            <v>43924</v>
          </cell>
          <cell r="S3" t="str">
            <v>ICRA AAA/Stable</v>
          </cell>
          <cell r="T3" t="str">
            <v>No</v>
          </cell>
          <cell r="U3" t="str">
            <v>NA</v>
          </cell>
          <cell r="V3">
            <v>43908</v>
          </cell>
          <cell r="W3" t="str">
            <v>NA</v>
          </cell>
          <cell r="X3" t="str">
            <v>NA</v>
          </cell>
          <cell r="Y3" t="str">
            <v>Maharashtra</v>
          </cell>
          <cell r="Z3" t="str">
            <v>Mumbai</v>
          </cell>
        </row>
        <row r="4">
          <cell r="J4" t="str">
            <v>REC Limited</v>
          </cell>
          <cell r="K4" t="str">
            <v>L40101DL1969GOI005095</v>
          </cell>
          <cell r="L4">
            <v>17500</v>
          </cell>
          <cell r="M4">
            <v>1000000</v>
          </cell>
          <cell r="N4">
            <v>7.2</v>
          </cell>
          <cell r="O4">
            <v>47573.5</v>
          </cell>
          <cell r="P4">
            <v>1000000</v>
          </cell>
          <cell r="Q4">
            <v>1750</v>
          </cell>
          <cell r="R4">
            <v>43924</v>
          </cell>
          <cell r="S4" t="str">
            <v>CARE AAA/, ICRA AAA/, CRISIL AAA/, IRRPL AAA/</v>
          </cell>
          <cell r="T4" t="str">
            <v>Yes</v>
          </cell>
          <cell r="U4" t="str">
            <v>INE020B01018</v>
          </cell>
          <cell r="V4">
            <v>43921</v>
          </cell>
          <cell r="W4" t="str">
            <v>NA</v>
          </cell>
          <cell r="X4" t="str">
            <v>NA</v>
          </cell>
          <cell r="Y4" t="str">
            <v>Delhi</v>
          </cell>
          <cell r="Z4" t="str">
            <v>New Delhi</v>
          </cell>
        </row>
        <row r="5">
          <cell r="J5" t="str">
            <v>Tata Projects Limited</v>
          </cell>
          <cell r="K5" t="str">
            <v>U45203TG1979PLC057431</v>
          </cell>
          <cell r="L5">
            <v>2500</v>
          </cell>
          <cell r="M5">
            <v>1000000</v>
          </cell>
          <cell r="N5">
            <v>8.1</v>
          </cell>
          <cell r="O5">
            <v>44803.5</v>
          </cell>
          <cell r="P5">
            <v>1000000</v>
          </cell>
          <cell r="Q5">
            <v>250</v>
          </cell>
          <cell r="R5">
            <v>43924</v>
          </cell>
          <cell r="S5" t="str">
            <v>IRRPL AA/STABLE</v>
          </cell>
          <cell r="T5" t="str">
            <v>No</v>
          </cell>
          <cell r="U5" t="str">
            <v>NA</v>
          </cell>
          <cell r="V5">
            <v>43902</v>
          </cell>
          <cell r="W5" t="str">
            <v>NA</v>
          </cell>
          <cell r="X5" t="str">
            <v>NA</v>
          </cell>
          <cell r="Y5" t="str">
            <v>Telangana</v>
          </cell>
          <cell r="Z5" t="str">
            <v>Hyderabad </v>
          </cell>
        </row>
        <row r="6">
          <cell r="J6" t="str">
            <v>Tata Projects Limited</v>
          </cell>
          <cell r="K6" t="str">
            <v>U45203TG1979PLC057431</v>
          </cell>
          <cell r="L6">
            <v>2500</v>
          </cell>
          <cell r="M6">
            <v>1000000</v>
          </cell>
          <cell r="N6">
            <v>8.3000000000000007</v>
          </cell>
          <cell r="O6">
            <v>45168.5</v>
          </cell>
          <cell r="P6">
            <v>1000000</v>
          </cell>
          <cell r="Q6">
            <v>250</v>
          </cell>
          <cell r="R6">
            <v>43924</v>
          </cell>
          <cell r="S6" t="str">
            <v>IRRPL AA/STABLE</v>
          </cell>
          <cell r="T6" t="str">
            <v>No</v>
          </cell>
          <cell r="U6" t="str">
            <v>NA</v>
          </cell>
          <cell r="V6">
            <v>43902</v>
          </cell>
          <cell r="W6" t="str">
            <v>NA</v>
          </cell>
          <cell r="X6" t="str">
            <v>NA</v>
          </cell>
          <cell r="Y6" t="str">
            <v>Telangana</v>
          </cell>
          <cell r="Z6" t="str">
            <v>Hyderabad </v>
          </cell>
        </row>
        <row r="7">
          <cell r="J7" t="str">
            <v>Indinfravit Trust</v>
          </cell>
          <cell r="K7" t="str">
            <v>U12345TN2018PTC123456</v>
          </cell>
          <cell r="L7">
            <v>8350</v>
          </cell>
          <cell r="M7">
            <v>1000000</v>
          </cell>
          <cell r="N7">
            <v>9.0399999999999991</v>
          </cell>
          <cell r="O7">
            <v>50473.5</v>
          </cell>
          <cell r="P7">
            <v>1000000</v>
          </cell>
          <cell r="Q7">
            <v>835</v>
          </cell>
          <cell r="R7">
            <v>43928</v>
          </cell>
          <cell r="S7" t="str">
            <v>ICRA AAA/Stable</v>
          </cell>
          <cell r="T7" t="str">
            <v>No</v>
          </cell>
          <cell r="U7" t="str">
            <v>NA</v>
          </cell>
          <cell r="V7">
            <v>43899</v>
          </cell>
          <cell r="W7" t="str">
            <v>NA</v>
          </cell>
          <cell r="X7" t="str">
            <v>NA</v>
          </cell>
          <cell r="Y7" t="str">
            <v>Tamil Nadu</v>
          </cell>
          <cell r="Z7" t="str">
            <v>Chennai </v>
          </cell>
        </row>
        <row r="8">
          <cell r="J8" t="str">
            <v>Indinfravit Trust</v>
          </cell>
          <cell r="K8" t="str">
            <v>U12345TN2018PTC123456</v>
          </cell>
          <cell r="L8">
            <v>8400</v>
          </cell>
          <cell r="M8">
            <v>1000000</v>
          </cell>
          <cell r="N8">
            <v>9.0399999999999991</v>
          </cell>
          <cell r="O8">
            <v>50473.5</v>
          </cell>
          <cell r="P8">
            <v>1000000</v>
          </cell>
          <cell r="Q8">
            <v>840</v>
          </cell>
          <cell r="R8">
            <v>43928</v>
          </cell>
          <cell r="S8" t="str">
            <v>ICRA AAA/Stable</v>
          </cell>
          <cell r="T8" t="str">
            <v>No</v>
          </cell>
          <cell r="U8" t="str">
            <v>NA</v>
          </cell>
          <cell r="V8">
            <v>43901</v>
          </cell>
          <cell r="W8" t="str">
            <v>NA</v>
          </cell>
          <cell r="X8" t="str">
            <v>NA</v>
          </cell>
          <cell r="Y8" t="str">
            <v>Tamil Nadu</v>
          </cell>
          <cell r="Z8" t="str">
            <v>Chennai </v>
          </cell>
        </row>
        <row r="9">
          <cell r="J9" t="str">
            <v>Citicorp Finance (India) Limited</v>
          </cell>
          <cell r="K9" t="str">
            <v>U65900MH1997FLC109170</v>
          </cell>
          <cell r="L9">
            <v>7500</v>
          </cell>
          <cell r="M9">
            <v>1000000</v>
          </cell>
          <cell r="N9">
            <v>7.6</v>
          </cell>
          <cell r="O9">
            <v>44377.5</v>
          </cell>
          <cell r="P9">
            <v>1000000</v>
          </cell>
          <cell r="Q9">
            <v>750</v>
          </cell>
          <cell r="R9">
            <v>43930</v>
          </cell>
          <cell r="S9" t="str">
            <v>ICRA AAA/Stable</v>
          </cell>
          <cell r="T9" t="str">
            <v>No</v>
          </cell>
          <cell r="U9" t="str">
            <v>NA</v>
          </cell>
          <cell r="V9">
            <v>43917</v>
          </cell>
          <cell r="W9" t="str">
            <v>NA</v>
          </cell>
          <cell r="X9" t="str">
            <v>NA</v>
          </cell>
          <cell r="Y9" t="str">
            <v>Maharashtra</v>
          </cell>
          <cell r="Z9" t="str">
            <v>Mumbai</v>
          </cell>
        </row>
        <row r="10">
          <cell r="J10" t="str">
            <v>Housing Development Finance Corporation Limited</v>
          </cell>
          <cell r="K10" t="str">
            <v>L70100MH1977PLC019916</v>
          </cell>
          <cell r="L10">
            <v>25000</v>
          </cell>
          <cell r="M10">
            <v>1000000</v>
          </cell>
          <cell r="N10">
            <v>7.2</v>
          </cell>
          <cell r="O10">
            <v>45029.5</v>
          </cell>
          <cell r="P10">
            <v>1000000</v>
          </cell>
          <cell r="Q10">
            <v>2500</v>
          </cell>
          <cell r="R10">
            <v>43936</v>
          </cell>
          <cell r="S10" t="str">
            <v>CRISIL AAA/Stable, ICRA AAA/Stable</v>
          </cell>
          <cell r="T10" t="str">
            <v>Yes</v>
          </cell>
          <cell r="U10" t="str">
            <v>INE001A01036</v>
          </cell>
          <cell r="V10">
            <v>43934</v>
          </cell>
          <cell r="W10" t="str">
            <v>NA</v>
          </cell>
          <cell r="X10" t="str">
            <v>NA</v>
          </cell>
          <cell r="Y10" t="str">
            <v>Maharashtra</v>
          </cell>
          <cell r="Z10" t="str">
            <v>Mumbai</v>
          </cell>
        </row>
        <row r="11">
          <cell r="J11" t="str">
            <v>Apollo Tyres Limited</v>
          </cell>
          <cell r="K11" t="str">
            <v>L25111KL1972PLC002449</v>
          </cell>
          <cell r="L11">
            <v>5000</v>
          </cell>
          <cell r="M11">
            <v>1000000</v>
          </cell>
          <cell r="N11">
            <v>8.75</v>
          </cell>
          <cell r="O11">
            <v>47582.5</v>
          </cell>
          <cell r="P11">
            <v>1000000</v>
          </cell>
          <cell r="Q11">
            <v>500</v>
          </cell>
          <cell r="R11">
            <v>43937</v>
          </cell>
          <cell r="S11" t="str">
            <v>CRISIL AA+/Stable</v>
          </cell>
          <cell r="T11" t="str">
            <v>Yes</v>
          </cell>
          <cell r="U11" t="str">
            <v>INE438A01022</v>
          </cell>
          <cell r="V11">
            <v>43930</v>
          </cell>
          <cell r="W11" t="str">
            <v>NA</v>
          </cell>
          <cell r="X11" t="str">
            <v>NA</v>
          </cell>
          <cell r="Y11" t="str">
            <v>Kerala</v>
          </cell>
          <cell r="Z11" t="str">
            <v>Ernakulam </v>
          </cell>
        </row>
        <row r="12">
          <cell r="J12" t="str">
            <v>Robust Marketing Services Private Limited</v>
          </cell>
          <cell r="K12" t="str">
            <v>U65990MH1994PTC082655</v>
          </cell>
          <cell r="L12">
            <v>800</v>
          </cell>
          <cell r="M12">
            <v>1000000</v>
          </cell>
          <cell r="N12">
            <v>8</v>
          </cell>
          <cell r="O12">
            <v>45023.5</v>
          </cell>
          <cell r="P12">
            <v>1000000</v>
          </cell>
          <cell r="Q12">
            <v>80</v>
          </cell>
          <cell r="R12">
            <v>43941</v>
          </cell>
          <cell r="S12" t="str">
            <v>ICRA BB+/Stable</v>
          </cell>
          <cell r="T12" t="str">
            <v>No</v>
          </cell>
          <cell r="U12" t="str">
            <v>NA</v>
          </cell>
          <cell r="V12">
            <v>43928</v>
          </cell>
          <cell r="W12" t="str">
            <v>NA</v>
          </cell>
          <cell r="X12" t="str">
            <v>NA</v>
          </cell>
          <cell r="Y12" t="str">
            <v>Maharashtra</v>
          </cell>
          <cell r="Z12" t="str">
            <v>Mumbai</v>
          </cell>
        </row>
        <row r="13">
          <cell r="J13" t="str">
            <v>Robust Marketing Services Private Limited</v>
          </cell>
          <cell r="K13" t="str">
            <v>U65990MH1994PTC082655</v>
          </cell>
          <cell r="L13">
            <v>2000</v>
          </cell>
          <cell r="M13">
            <v>1000000</v>
          </cell>
          <cell r="N13">
            <v>8</v>
          </cell>
          <cell r="O13">
            <v>45023.5</v>
          </cell>
          <cell r="P13">
            <v>1000000</v>
          </cell>
          <cell r="Q13">
            <v>100</v>
          </cell>
          <cell r="R13">
            <v>43941</v>
          </cell>
          <cell r="S13" t="str">
            <v>ICRA BB+/Stable</v>
          </cell>
          <cell r="T13" t="str">
            <v>No</v>
          </cell>
          <cell r="U13" t="str">
            <v>NA</v>
          </cell>
          <cell r="V13">
            <v>43928</v>
          </cell>
          <cell r="W13" t="str">
            <v>NA</v>
          </cell>
          <cell r="X13" t="str">
            <v>NA</v>
          </cell>
          <cell r="Y13" t="str">
            <v>Maharashtra</v>
          </cell>
          <cell r="Z13" t="str">
            <v>Mumbai</v>
          </cell>
        </row>
        <row r="14">
          <cell r="J14" t="str">
            <v>NTPC Limited</v>
          </cell>
          <cell r="K14" t="str">
            <v>L40101DL1975GOI007966</v>
          </cell>
          <cell r="L14">
            <v>43741</v>
          </cell>
          <cell r="M14">
            <v>1000000</v>
          </cell>
          <cell r="N14">
            <v>6.55</v>
          </cell>
          <cell r="O14">
            <v>45033.5</v>
          </cell>
          <cell r="P14">
            <v>1000000</v>
          </cell>
          <cell r="Q14">
            <v>4374.1000000000004</v>
          </cell>
          <cell r="R14">
            <v>43942</v>
          </cell>
          <cell r="S14" t="str">
            <v>CRISIL AAA/Stable, ICRA AAA/Stable, CARE AAA/Stable</v>
          </cell>
          <cell r="T14" t="str">
            <v>Yes</v>
          </cell>
          <cell r="U14" t="str">
            <v>INE733E01010</v>
          </cell>
          <cell r="V14">
            <v>43937</v>
          </cell>
          <cell r="W14" t="str">
            <v>NA</v>
          </cell>
          <cell r="X14" t="str">
            <v>NA</v>
          </cell>
          <cell r="Y14" t="str">
            <v>Delhi</v>
          </cell>
          <cell r="Z14" t="str">
            <v>New Delhi</v>
          </cell>
        </row>
        <row r="15">
          <cell r="J15" t="str">
            <v>Reliance Industries Limited</v>
          </cell>
          <cell r="K15" t="str">
            <v>L17110MH1973PLC019786</v>
          </cell>
          <cell r="L15">
            <v>45000</v>
          </cell>
          <cell r="M15">
            <v>1000000</v>
          </cell>
          <cell r="N15" t="str">
            <v>Repo+2.80%</v>
          </cell>
          <cell r="O15">
            <v>45033.5</v>
          </cell>
          <cell r="P15">
            <v>1000000</v>
          </cell>
          <cell r="Q15">
            <v>4500</v>
          </cell>
          <cell r="R15">
            <v>43942</v>
          </cell>
          <cell r="S15" t="str">
            <v>CRISIL AAA/Stable, CARE AAA/Stable</v>
          </cell>
          <cell r="T15" t="str">
            <v>Yes</v>
          </cell>
          <cell r="U15" t="str">
            <v>INE002A01018</v>
          </cell>
          <cell r="V15">
            <v>43938</v>
          </cell>
          <cell r="W15" t="str">
            <v>NA</v>
          </cell>
          <cell r="X15" t="str">
            <v>NA</v>
          </cell>
          <cell r="Y15" t="str">
            <v>Maharashtra</v>
          </cell>
          <cell r="Z15" t="str">
            <v>Mumbai</v>
          </cell>
        </row>
        <row r="16">
          <cell r="J16" t="str">
            <v>Reliance Industries Limited</v>
          </cell>
          <cell r="K16" t="str">
            <v>L17110MH1973PLC019786</v>
          </cell>
          <cell r="L16">
            <v>40000</v>
          </cell>
          <cell r="M16">
            <v>1000000</v>
          </cell>
          <cell r="N16">
            <v>7.2</v>
          </cell>
          <cell r="O16">
            <v>45033.5</v>
          </cell>
          <cell r="P16">
            <v>1000000</v>
          </cell>
          <cell r="Q16">
            <v>4000</v>
          </cell>
          <cell r="R16">
            <v>43942</v>
          </cell>
          <cell r="S16" t="str">
            <v>CRISIL AAA/Stable, CARE AAA/Stable</v>
          </cell>
          <cell r="T16" t="str">
            <v>Yes</v>
          </cell>
          <cell r="U16" t="str">
            <v>INE002A01018</v>
          </cell>
          <cell r="V16">
            <v>43938</v>
          </cell>
          <cell r="W16" t="str">
            <v>NA</v>
          </cell>
          <cell r="X16" t="str">
            <v>NA</v>
          </cell>
          <cell r="Y16" t="str">
            <v>Maharashtra</v>
          </cell>
          <cell r="Z16" t="str">
            <v>Mumbai</v>
          </cell>
        </row>
        <row r="17">
          <cell r="J17" t="str">
            <v>Power Grid Corporation of India Limited</v>
          </cell>
          <cell r="K17" t="str">
            <v>L40101DL1989GOI038121</v>
          </cell>
          <cell r="L17">
            <v>28000</v>
          </cell>
          <cell r="M17">
            <v>1000000</v>
          </cell>
          <cell r="N17">
            <v>6.85</v>
          </cell>
          <cell r="O17">
            <v>45762.5</v>
          </cell>
          <cell r="P17">
            <v>1000000</v>
          </cell>
          <cell r="Q17">
            <v>2800</v>
          </cell>
          <cell r="R17">
            <v>43943</v>
          </cell>
          <cell r="S17" t="str">
            <v>ICRA AAA/Stable, CRISIL AAA/Stable, CARE AAA/Stable</v>
          </cell>
          <cell r="T17" t="str">
            <v>Yes</v>
          </cell>
          <cell r="U17" t="str">
            <v>INE752E01010</v>
          </cell>
          <cell r="V17">
            <v>43936</v>
          </cell>
          <cell r="W17" t="str">
            <v>NA</v>
          </cell>
          <cell r="X17" t="str">
            <v>NA</v>
          </cell>
          <cell r="Y17" t="str">
            <v>Delhi</v>
          </cell>
          <cell r="Z17" t="str">
            <v>New Delhi</v>
          </cell>
        </row>
        <row r="18">
          <cell r="J18" t="str">
            <v>Zydus Foundation</v>
          </cell>
          <cell r="K18" t="str">
            <v>U85300GJ2019NPL105919</v>
          </cell>
          <cell r="L18">
            <v>1850</v>
          </cell>
          <cell r="M18">
            <v>1000000</v>
          </cell>
          <cell r="N18">
            <v>0.1</v>
          </cell>
          <cell r="O18">
            <v>45741.5</v>
          </cell>
          <cell r="P18">
            <v>1000000</v>
          </cell>
          <cell r="Q18">
            <v>185</v>
          </cell>
          <cell r="R18">
            <v>43943</v>
          </cell>
          <cell r="S18" t="str">
            <v>CARE BBB+/Stable</v>
          </cell>
          <cell r="T18" t="str">
            <v>No</v>
          </cell>
          <cell r="U18" t="str">
            <v>NA</v>
          </cell>
          <cell r="V18">
            <v>43914</v>
          </cell>
          <cell r="W18" t="str">
            <v>NA</v>
          </cell>
          <cell r="X18" t="str">
            <v>NA</v>
          </cell>
          <cell r="Y18" t="str">
            <v>Gujarat</v>
          </cell>
          <cell r="Z18" t="str">
            <v>Ahmedabad</v>
          </cell>
        </row>
        <row r="19">
          <cell r="J19" t="str">
            <v>Sundaram Finance Limited</v>
          </cell>
          <cell r="K19" t="str">
            <v>L65191TN1954PLC002429</v>
          </cell>
          <cell r="L19">
            <v>5000</v>
          </cell>
          <cell r="M19">
            <v>1000000</v>
          </cell>
          <cell r="N19">
            <v>7.45</v>
          </cell>
          <cell r="O19">
            <v>45029.5</v>
          </cell>
          <cell r="P19">
            <v>1000000</v>
          </cell>
          <cell r="Q19">
            <v>500</v>
          </cell>
          <cell r="R19">
            <v>43944</v>
          </cell>
          <cell r="S19" t="str">
            <v>CRISIL AAA/STABLE</v>
          </cell>
          <cell r="T19" t="str">
            <v>Yes</v>
          </cell>
          <cell r="U19" t="str">
            <v>INE660A01013</v>
          </cell>
          <cell r="V19">
            <v>43934</v>
          </cell>
          <cell r="W19" t="str">
            <v>NA</v>
          </cell>
          <cell r="X19" t="str">
            <v>NA</v>
          </cell>
          <cell r="Y19" t="str">
            <v>Tamil Nadu</v>
          </cell>
          <cell r="Z19" t="str">
            <v>Chennai</v>
          </cell>
        </row>
        <row r="20">
          <cell r="J20" t="str">
            <v>Robust Marketing Services Private Limited</v>
          </cell>
          <cell r="K20" t="str">
            <v>U65990MH1994PTC082655</v>
          </cell>
          <cell r="L20">
            <v>2000</v>
          </cell>
          <cell r="M20">
            <v>1000000</v>
          </cell>
          <cell r="N20">
            <v>8</v>
          </cell>
          <cell r="O20">
            <v>45023.5</v>
          </cell>
          <cell r="P20">
            <v>1000000</v>
          </cell>
          <cell r="Q20">
            <v>100</v>
          </cell>
          <cell r="R20">
            <v>43944</v>
          </cell>
          <cell r="S20" t="str">
            <v>ICRA BB+/Stable</v>
          </cell>
          <cell r="T20" t="str">
            <v>No</v>
          </cell>
          <cell r="U20" t="str">
            <v>NA</v>
          </cell>
          <cell r="V20">
            <v>43928</v>
          </cell>
          <cell r="W20" t="str">
            <v>NA</v>
          </cell>
          <cell r="X20" t="str">
            <v>NA</v>
          </cell>
          <cell r="Y20" t="str">
            <v>Maharashtra</v>
          </cell>
          <cell r="Z20" t="str">
            <v>Mumbai</v>
          </cell>
        </row>
        <row r="21">
          <cell r="J21" t="str">
            <v>Aditya Birla Housing Finance Limited</v>
          </cell>
          <cell r="K21" t="str">
            <v>U65922GJ2009PLC083779</v>
          </cell>
          <cell r="L21">
            <v>4000</v>
          </cell>
          <cell r="M21">
            <v>1000000</v>
          </cell>
          <cell r="N21">
            <v>8</v>
          </cell>
          <cell r="O21">
            <v>45063.5</v>
          </cell>
          <cell r="P21">
            <v>1000000</v>
          </cell>
          <cell r="Q21">
            <v>400</v>
          </cell>
          <cell r="R21">
            <v>43945</v>
          </cell>
          <cell r="S21" t="str">
            <v>IRRPL AAA/Stable, ICRA AAA/Stable</v>
          </cell>
          <cell r="T21" t="str">
            <v>No</v>
          </cell>
          <cell r="U21" t="str">
            <v>NA</v>
          </cell>
          <cell r="V21">
            <v>43938</v>
          </cell>
          <cell r="W21" t="str">
            <v>NA</v>
          </cell>
          <cell r="X21" t="str">
            <v>NA</v>
          </cell>
          <cell r="Y21" t="str">
            <v>Gujarat</v>
          </cell>
          <cell r="Z21" t="str">
            <v>Veraval </v>
          </cell>
        </row>
        <row r="22">
          <cell r="J22" t="str">
            <v>National Housing Bank</v>
          </cell>
          <cell r="K22" t="str">
            <v>NA</v>
          </cell>
          <cell r="L22">
            <v>20000</v>
          </cell>
          <cell r="M22">
            <v>1000000</v>
          </cell>
          <cell r="N22">
            <v>6.55</v>
          </cell>
          <cell r="O22">
            <v>45033.5</v>
          </cell>
          <cell r="P22">
            <v>1000000</v>
          </cell>
          <cell r="Q22">
            <v>2000</v>
          </cell>
          <cell r="R22">
            <v>43945</v>
          </cell>
          <cell r="S22" t="str">
            <v>CRISIL AAA/STABLE</v>
          </cell>
          <cell r="T22" t="str">
            <v>No</v>
          </cell>
          <cell r="U22" t="str">
            <v>NA</v>
          </cell>
          <cell r="V22">
            <v>43936</v>
          </cell>
          <cell r="W22" t="str">
            <v>NA</v>
          </cell>
          <cell r="X22" t="str">
            <v>NA</v>
          </cell>
          <cell r="Y22" t="str">
            <v>Delhi</v>
          </cell>
          <cell r="Z22" t="str">
            <v>New Delhi</v>
          </cell>
        </row>
        <row r="23">
          <cell r="J23" t="str">
            <v>REC Limited</v>
          </cell>
          <cell r="K23" t="str">
            <v>L40101DL1969GOI005095</v>
          </cell>
          <cell r="L23">
            <v>29850</v>
          </cell>
          <cell r="M23">
            <v>1000000</v>
          </cell>
          <cell r="N23">
            <v>6.92</v>
          </cell>
          <cell r="O23">
            <v>45038.5</v>
          </cell>
          <cell r="P23">
            <v>1000000</v>
          </cell>
          <cell r="Q23">
            <v>2985</v>
          </cell>
          <cell r="R23">
            <v>43945</v>
          </cell>
          <cell r="S23" t="str">
            <v>CARE AAA/Stable, ICRA AAA/Stable, CRISIL AAA/Stable, IRRPL AAA/Stable</v>
          </cell>
          <cell r="T23" t="str">
            <v>Yes</v>
          </cell>
          <cell r="U23" t="str">
            <v>INE020B01018</v>
          </cell>
          <cell r="V23">
            <v>43943</v>
          </cell>
          <cell r="W23" t="str">
            <v>NA</v>
          </cell>
          <cell r="X23" t="str">
            <v>NA</v>
          </cell>
          <cell r="Y23" t="str">
            <v>Delhi</v>
          </cell>
          <cell r="Z23" t="str">
            <v>New Delhi</v>
          </cell>
        </row>
        <row r="24">
          <cell r="J24" t="str">
            <v>Tata Capital Financial Services Limited</v>
          </cell>
          <cell r="K24" t="str">
            <v>U67100MH2010PLC210201</v>
          </cell>
          <cell r="L24">
            <v>9250</v>
          </cell>
          <cell r="M24">
            <v>1000000</v>
          </cell>
          <cell r="N24">
            <v>7.8</v>
          </cell>
          <cell r="O24">
            <v>45065.5</v>
          </cell>
          <cell r="P24">
            <v>1000000</v>
          </cell>
          <cell r="Q24">
            <v>925</v>
          </cell>
          <cell r="R24">
            <v>43945</v>
          </cell>
          <cell r="S24" t="str">
            <v>ICRA AAA/Stable</v>
          </cell>
          <cell r="T24" t="str">
            <v>No</v>
          </cell>
          <cell r="U24" t="str">
            <v>NA</v>
          </cell>
          <cell r="V24">
            <v>43942</v>
          </cell>
          <cell r="W24" t="str">
            <v>NA</v>
          </cell>
          <cell r="X24" t="str">
            <v>NA</v>
          </cell>
          <cell r="Y24" t="str">
            <v>Maharashtra</v>
          </cell>
          <cell r="Z24" t="str">
            <v>Mumbai</v>
          </cell>
        </row>
        <row r="25">
          <cell r="J25" t="str">
            <v>National Bank for Agriculture and Rural Development</v>
          </cell>
          <cell r="K25" t="str">
            <v>NA</v>
          </cell>
          <cell r="L25">
            <v>25000</v>
          </cell>
          <cell r="M25">
            <v>1000000</v>
          </cell>
          <cell r="N25">
            <v>6.5</v>
          </cell>
          <cell r="O25">
            <v>45033.5</v>
          </cell>
          <cell r="P25">
            <v>1000000</v>
          </cell>
          <cell r="Q25">
            <v>2500</v>
          </cell>
          <cell r="R25">
            <v>43948</v>
          </cell>
          <cell r="S25" t="str">
            <v>ICRA AAA/STABLE, FITCH AAA/STABLE</v>
          </cell>
          <cell r="T25" t="str">
            <v>No</v>
          </cell>
          <cell r="U25" t="str">
            <v>NA</v>
          </cell>
          <cell r="V25">
            <v>43938</v>
          </cell>
          <cell r="W25" t="str">
            <v>NA</v>
          </cell>
          <cell r="X25" t="str">
            <v>NA</v>
          </cell>
          <cell r="Y25" t="str">
            <v>Maharashtra</v>
          </cell>
          <cell r="Z25" t="str">
            <v>Mumbai</v>
          </cell>
        </row>
        <row r="26">
          <cell r="J26" t="str">
            <v>NIIF Infrastructure Finance Limited</v>
          </cell>
          <cell r="K26" t="str">
            <v>U67190MH2014PLC253944</v>
          </cell>
          <cell r="L26">
            <v>5000</v>
          </cell>
          <cell r="M26">
            <v>1000000</v>
          </cell>
          <cell r="N26">
            <v>8.25</v>
          </cell>
          <cell r="O26">
            <v>45798.5</v>
          </cell>
          <cell r="P26">
            <v>1000000</v>
          </cell>
          <cell r="Q26">
            <v>500</v>
          </cell>
          <cell r="R26">
            <v>43949</v>
          </cell>
          <cell r="S26" t="str">
            <v>ICRA AAA/Stable, CARE AAA/Stable</v>
          </cell>
          <cell r="T26" t="str">
            <v>No</v>
          </cell>
          <cell r="U26" t="str">
            <v>NA</v>
          </cell>
          <cell r="V26">
            <v>43944</v>
          </cell>
          <cell r="W26" t="str">
            <v>NA</v>
          </cell>
          <cell r="X26" t="str">
            <v>NA</v>
          </cell>
          <cell r="Y26" t="str">
            <v>Maharashtra</v>
          </cell>
          <cell r="Z26" t="str">
            <v>Mumbai</v>
          </cell>
        </row>
        <row r="27">
          <cell r="J27" t="str">
            <v>Reliance Industries Limited</v>
          </cell>
          <cell r="K27" t="str">
            <v>L17110MH1973PLC019786</v>
          </cell>
          <cell r="L27">
            <v>27950</v>
          </cell>
          <cell r="M27">
            <v>1000000</v>
          </cell>
          <cell r="N27">
            <v>7.4</v>
          </cell>
          <cell r="O27">
            <v>45772.5</v>
          </cell>
          <cell r="P27">
            <v>1000000</v>
          </cell>
          <cell r="Q27">
            <v>2795</v>
          </cell>
          <cell r="R27">
            <v>43949</v>
          </cell>
          <cell r="S27" t="str">
            <v>CRISIL AAA/Stable, CARE AAA/Stable</v>
          </cell>
          <cell r="T27" t="str">
            <v>Yes</v>
          </cell>
          <cell r="U27" t="str">
            <v>INE002A01018</v>
          </cell>
          <cell r="V27">
            <v>43948</v>
          </cell>
          <cell r="W27" t="str">
            <v>NA</v>
          </cell>
          <cell r="X27" t="str">
            <v>NA</v>
          </cell>
          <cell r="Y27" t="str">
            <v>Maharashtra</v>
          </cell>
          <cell r="Z27" t="str">
            <v>Mumbai</v>
          </cell>
        </row>
        <row r="28">
          <cell r="J28" t="str">
            <v>Housing Development Finance Corporation Limited</v>
          </cell>
          <cell r="K28" t="str">
            <v>L70100MH1977PLC019916</v>
          </cell>
          <cell r="L28">
            <v>12500</v>
          </cell>
          <cell r="M28">
            <v>1000000</v>
          </cell>
          <cell r="N28">
            <v>6.95</v>
          </cell>
          <cell r="O28">
            <v>45043.5</v>
          </cell>
          <cell r="P28">
            <v>1000000</v>
          </cell>
          <cell r="Q28">
            <v>1250</v>
          </cell>
          <cell r="R28">
            <v>43950</v>
          </cell>
          <cell r="S28" t="str">
            <v>CRISIL AAA/Stable, ICRA AAA/Stable</v>
          </cell>
          <cell r="T28" t="str">
            <v>Yes</v>
          </cell>
          <cell r="U28" t="str">
            <v>INE001A01036</v>
          </cell>
          <cell r="V28">
            <v>43948</v>
          </cell>
          <cell r="W28" t="str">
            <v>NA</v>
          </cell>
          <cell r="X28" t="str">
            <v>NA</v>
          </cell>
          <cell r="Y28" t="str">
            <v>Maharashtra</v>
          </cell>
          <cell r="Z28" t="str">
            <v>Mumbai</v>
          </cell>
        </row>
        <row r="29">
          <cell r="J29" t="str">
            <v>Sundaram Finance Limited</v>
          </cell>
          <cell r="K29" t="str">
            <v>L65191TN1954PLC002429</v>
          </cell>
          <cell r="L29">
            <v>5000</v>
          </cell>
          <cell r="M29">
            <v>1000000</v>
          </cell>
          <cell r="N29">
            <v>7.33</v>
          </cell>
          <cell r="O29">
            <v>44673.5</v>
          </cell>
          <cell r="P29">
            <v>1000000</v>
          </cell>
          <cell r="Q29">
            <v>500</v>
          </cell>
          <cell r="R29">
            <v>43950</v>
          </cell>
          <cell r="S29" t="str">
            <v>CRISIL AAA/STABLE</v>
          </cell>
          <cell r="T29" t="str">
            <v>Yes</v>
          </cell>
          <cell r="U29" t="str">
            <v>INE660A01013</v>
          </cell>
          <cell r="V29">
            <v>43945</v>
          </cell>
          <cell r="W29" t="str">
            <v>NA</v>
          </cell>
          <cell r="X29" t="str">
            <v>NA</v>
          </cell>
          <cell r="Y29" t="str">
            <v>Tamil Nadu</v>
          </cell>
          <cell r="Z29" t="str">
            <v>Chennai</v>
          </cell>
        </row>
        <row r="30">
          <cell r="J30" t="str">
            <v>Torrent Pharmaceuticals Limited</v>
          </cell>
          <cell r="K30" t="str">
            <v>L24230GJ1972PLC002126</v>
          </cell>
          <cell r="L30">
            <v>1950</v>
          </cell>
          <cell r="M30">
            <v>1000000</v>
          </cell>
          <cell r="N30">
            <v>7.7</v>
          </cell>
          <cell r="O30">
            <v>45040</v>
          </cell>
          <cell r="P30">
            <v>1000000</v>
          </cell>
          <cell r="Q30">
            <v>195</v>
          </cell>
          <cell r="R30">
            <v>43951</v>
          </cell>
          <cell r="S30" t="str">
            <v>FITCH AA/STABLE</v>
          </cell>
          <cell r="T30" t="str">
            <v>Yes</v>
          </cell>
          <cell r="U30" t="str">
            <v>INE685A01028</v>
          </cell>
          <cell r="V30">
            <v>43945</v>
          </cell>
          <cell r="W30" t="str">
            <v>NA</v>
          </cell>
          <cell r="X30" t="str">
            <v>NA</v>
          </cell>
          <cell r="Y30" t="str">
            <v>Gujarat</v>
          </cell>
          <cell r="Z30" t="str">
            <v>Ahmedabad</v>
          </cell>
        </row>
        <row r="31">
          <cell r="J31" t="str">
            <v xml:space="preserve">Aditya Birla Finance Limited </v>
          </cell>
          <cell r="K31" t="str">
            <v>U65990GJ1991PLC064603</v>
          </cell>
          <cell r="L31">
            <v>2050</v>
          </cell>
          <cell r="M31">
            <v>1000000</v>
          </cell>
          <cell r="N31">
            <v>7.75</v>
          </cell>
          <cell r="O31">
            <v>45063</v>
          </cell>
          <cell r="P31">
            <v>1000000</v>
          </cell>
          <cell r="Q31">
            <v>205</v>
          </cell>
          <cell r="R31">
            <v>43951</v>
          </cell>
          <cell r="S31" t="str">
            <v>IRRPL AAA/Stable, ICRA AAA/Stable</v>
          </cell>
          <cell r="T31" t="str">
            <v>No</v>
          </cell>
          <cell r="U31" t="str">
            <v>NA</v>
          </cell>
          <cell r="V31">
            <v>43938</v>
          </cell>
          <cell r="W31" t="str">
            <v>NA</v>
          </cell>
          <cell r="X31" t="str">
            <v>NA</v>
          </cell>
          <cell r="Y31" t="str">
            <v>Maharashtra</v>
          </cell>
          <cell r="Z31" t="str">
            <v>Mumbai</v>
          </cell>
        </row>
        <row r="32">
          <cell r="J32" t="str">
            <v>Jagran Prakashan Limited</v>
          </cell>
          <cell r="K32" t="str">
            <v>L22219UP1975PLC004147</v>
          </cell>
          <cell r="L32">
            <v>1500</v>
          </cell>
          <cell r="M32">
            <v>1000000</v>
          </cell>
          <cell r="N32">
            <v>8.4499999999999993</v>
          </cell>
          <cell r="O32">
            <v>45408</v>
          </cell>
          <cell r="P32">
            <v>1000000</v>
          </cell>
          <cell r="Q32">
            <v>150</v>
          </cell>
          <cell r="R32">
            <v>43955</v>
          </cell>
          <cell r="S32" t="str">
            <v>CRISIL AA+/STABLE</v>
          </cell>
          <cell r="T32" t="str">
            <v>Yes</v>
          </cell>
          <cell r="U32" t="str">
            <v>INE199G01027</v>
          </cell>
          <cell r="V32">
            <v>43948</v>
          </cell>
          <cell r="W32" t="str">
            <v>NA</v>
          </cell>
          <cell r="X32" t="str">
            <v>NA</v>
          </cell>
          <cell r="Y32" t="str">
            <v>Uttar Pradesh</v>
          </cell>
          <cell r="Z32" t="str">
            <v>KANPUR</v>
          </cell>
        </row>
        <row r="33">
          <cell r="J33" t="str">
            <v>Power Finance Corporation Limited</v>
          </cell>
          <cell r="K33" t="str">
            <v>L65910DL1986GOI024862</v>
          </cell>
          <cell r="L33">
            <v>31600</v>
          </cell>
          <cell r="M33">
            <v>1000000</v>
          </cell>
          <cell r="N33">
            <v>6.98</v>
          </cell>
          <cell r="O33">
            <v>45036</v>
          </cell>
          <cell r="P33">
            <v>1000000</v>
          </cell>
          <cell r="Q33">
            <v>3160</v>
          </cell>
          <cell r="R33">
            <v>43955</v>
          </cell>
          <cell r="S33" t="str">
            <v>CARE AAA/Stable, CRISIL AAA/Stable, ICRA AAA/Stable</v>
          </cell>
          <cell r="T33" t="str">
            <v>Yes</v>
          </cell>
          <cell r="U33" t="str">
            <v>INE134E01011</v>
          </cell>
          <cell r="V33">
            <v>43941</v>
          </cell>
          <cell r="W33" t="str">
            <v>NA</v>
          </cell>
          <cell r="X33" t="str">
            <v>NA</v>
          </cell>
          <cell r="Y33" t="str">
            <v>Delhi</v>
          </cell>
          <cell r="Z33" t="str">
            <v>New Delhi</v>
          </cell>
        </row>
        <row r="34">
          <cell r="J34" t="str">
            <v>Tata Communications Limited</v>
          </cell>
          <cell r="K34" t="str">
            <v>L65200MH1986PLC039266</v>
          </cell>
          <cell r="L34">
            <v>5250</v>
          </cell>
          <cell r="M34">
            <v>1000000</v>
          </cell>
          <cell r="N34">
            <v>7.48</v>
          </cell>
          <cell r="O34">
            <v>45035</v>
          </cell>
          <cell r="P34">
            <v>1000000</v>
          </cell>
          <cell r="Q34">
            <v>525</v>
          </cell>
          <cell r="R34">
            <v>43955</v>
          </cell>
          <cell r="S34" t="str">
            <v>CARE AA+/Stable</v>
          </cell>
          <cell r="T34" t="str">
            <v>Yes</v>
          </cell>
          <cell r="U34" t="str">
            <v>INE151A01013</v>
          </cell>
          <cell r="V34">
            <v>43941</v>
          </cell>
          <cell r="W34" t="str">
            <v>NA</v>
          </cell>
          <cell r="X34" t="str">
            <v>NA</v>
          </cell>
          <cell r="Y34" t="str">
            <v>Maharashtra</v>
          </cell>
          <cell r="Z34" t="str">
            <v>Mumbai</v>
          </cell>
        </row>
        <row r="35">
          <cell r="J35" t="str">
            <v>The Indian Hotels Company Limited</v>
          </cell>
          <cell r="K35" t="str">
            <v>L74999MH1902PLC000183</v>
          </cell>
          <cell r="L35">
            <v>1500</v>
          </cell>
          <cell r="M35">
            <v>1000000</v>
          </cell>
          <cell r="N35">
            <v>7.5</v>
          </cell>
          <cell r="O35">
            <v>45039</v>
          </cell>
          <cell r="P35">
            <v>1000000</v>
          </cell>
          <cell r="Q35">
            <v>150</v>
          </cell>
          <cell r="R35">
            <v>43955</v>
          </cell>
          <cell r="S35" t="str">
            <v>CARE AA+/Negative</v>
          </cell>
          <cell r="T35" t="str">
            <v>Yes</v>
          </cell>
          <cell r="U35" t="str">
            <v>INE053A01029</v>
          </cell>
          <cell r="V35">
            <v>43944</v>
          </cell>
          <cell r="W35" t="str">
            <v>NA</v>
          </cell>
          <cell r="X35" t="str">
            <v>NA</v>
          </cell>
          <cell r="Y35" t="str">
            <v>Maharashtra</v>
          </cell>
          <cell r="Z35" t="str">
            <v>Mumbai</v>
          </cell>
        </row>
        <row r="36">
          <cell r="J36" t="str">
            <v xml:space="preserve">Aditya Birla Finance Limited </v>
          </cell>
          <cell r="K36" t="str">
            <v>U65990GJ1991PLC064603</v>
          </cell>
          <cell r="L36">
            <v>2250</v>
          </cell>
          <cell r="M36">
            <v>1000000</v>
          </cell>
          <cell r="N36">
            <v>7.57</v>
          </cell>
          <cell r="O36">
            <v>45105</v>
          </cell>
          <cell r="P36">
            <v>1000000</v>
          </cell>
          <cell r="Q36">
            <v>225</v>
          </cell>
          <cell r="R36">
            <v>43956</v>
          </cell>
          <cell r="S36" t="str">
            <v>IRRPL AAA/STABLE, ICRA AAA/STABLE</v>
          </cell>
          <cell r="T36" t="str">
            <v>No</v>
          </cell>
          <cell r="U36" t="str">
            <v>NA</v>
          </cell>
          <cell r="V36">
            <v>43949</v>
          </cell>
          <cell r="W36" t="str">
            <v>NA</v>
          </cell>
          <cell r="X36" t="str">
            <v>NA</v>
          </cell>
          <cell r="Y36" t="str">
            <v>Maharashtra</v>
          </cell>
          <cell r="Z36" t="str">
            <v>Mumbai</v>
          </cell>
        </row>
        <row r="37">
          <cell r="J37" t="str">
            <v>L&amp;T Finance Limited</v>
          </cell>
          <cell r="K37" t="str">
            <v>U65910WB1993FLC060810</v>
          </cell>
          <cell r="L37">
            <v>10750</v>
          </cell>
          <cell r="M37">
            <v>1000000</v>
          </cell>
          <cell r="N37">
            <v>7.8</v>
          </cell>
          <cell r="O37">
            <v>45044</v>
          </cell>
          <cell r="P37">
            <v>1000000</v>
          </cell>
          <cell r="Q37">
            <v>1075</v>
          </cell>
          <cell r="R37">
            <v>43956</v>
          </cell>
          <cell r="S37" t="str">
            <v>CRISIL AAA/, CARE AAA/</v>
          </cell>
          <cell r="T37" t="str">
            <v>No</v>
          </cell>
          <cell r="U37" t="str">
            <v>NA</v>
          </cell>
          <cell r="V37">
            <v>43949</v>
          </cell>
          <cell r="W37" t="str">
            <v>NA</v>
          </cell>
          <cell r="X37" t="str">
            <v>NA</v>
          </cell>
          <cell r="Y37" t="str">
            <v>West Bengal</v>
          </cell>
          <cell r="Z37" t="str">
            <v>Kolkata</v>
          </cell>
        </row>
        <row r="38">
          <cell r="J38" t="str">
            <v>Larsen &amp; Toubro Limited</v>
          </cell>
          <cell r="K38" t="str">
            <v>L99999MH1946PLC004768</v>
          </cell>
          <cell r="L38">
            <v>12500</v>
          </cell>
          <cell r="M38">
            <v>1000000</v>
          </cell>
          <cell r="N38">
            <v>7.2</v>
          </cell>
          <cell r="O38">
            <v>45036</v>
          </cell>
          <cell r="P38">
            <v>1000000</v>
          </cell>
          <cell r="Q38">
            <v>1250</v>
          </cell>
          <cell r="R38">
            <v>43956</v>
          </cell>
          <cell r="S38" t="str">
            <v>CRISIL AAA/Stable</v>
          </cell>
          <cell r="T38" t="str">
            <v>Yes</v>
          </cell>
          <cell r="U38" t="str">
            <v>INE018A01030</v>
          </cell>
          <cell r="V38">
            <v>43941</v>
          </cell>
          <cell r="W38" t="str">
            <v>NA</v>
          </cell>
          <cell r="X38" t="str">
            <v>NA</v>
          </cell>
          <cell r="Y38" t="str">
            <v>Maharashtra</v>
          </cell>
          <cell r="Z38" t="str">
            <v>Mumbai</v>
          </cell>
        </row>
        <row r="39">
          <cell r="J39" t="str">
            <v>Tata Capital Financial Services Limited</v>
          </cell>
          <cell r="K39" t="str">
            <v>U67100MH2010PLC210201</v>
          </cell>
          <cell r="L39">
            <v>750</v>
          </cell>
          <cell r="M39">
            <v>1000000</v>
          </cell>
          <cell r="N39">
            <v>7.5</v>
          </cell>
          <cell r="O39">
            <v>45044</v>
          </cell>
          <cell r="P39">
            <v>1000000</v>
          </cell>
          <cell r="Q39">
            <v>75</v>
          </cell>
          <cell r="R39">
            <v>43956</v>
          </cell>
          <cell r="S39" t="str">
            <v>ICRA AAA/Stable</v>
          </cell>
          <cell r="T39" t="str">
            <v>No</v>
          </cell>
          <cell r="U39" t="str">
            <v>NA</v>
          </cell>
          <cell r="V39">
            <v>43950</v>
          </cell>
          <cell r="W39" t="str">
            <v>NA</v>
          </cell>
          <cell r="X39" t="str">
            <v>NA</v>
          </cell>
          <cell r="Y39" t="str">
            <v>Maharashtra</v>
          </cell>
          <cell r="Z39" t="str">
            <v>Mumbai</v>
          </cell>
        </row>
        <row r="40">
          <cell r="J40" t="str">
            <v xml:space="preserve">Aditya Birla Finance Limited </v>
          </cell>
          <cell r="K40" t="str">
            <v>U65990GJ1991PLC064603</v>
          </cell>
          <cell r="L40">
            <v>250</v>
          </cell>
          <cell r="M40">
            <v>1000000</v>
          </cell>
          <cell r="N40">
            <v>7.69</v>
          </cell>
          <cell r="O40">
            <v>45772</v>
          </cell>
          <cell r="P40">
            <v>1000000</v>
          </cell>
          <cell r="Q40">
            <v>25</v>
          </cell>
          <cell r="R40">
            <v>43957</v>
          </cell>
          <cell r="S40" t="str">
            <v>IRRPL AAA/STABLE, ICRA AAA/STABLE</v>
          </cell>
          <cell r="T40" t="str">
            <v>No</v>
          </cell>
          <cell r="U40" t="str">
            <v>NA</v>
          </cell>
          <cell r="V40">
            <v>43949</v>
          </cell>
          <cell r="W40" t="str">
            <v>NA</v>
          </cell>
          <cell r="X40" t="str">
            <v>NA</v>
          </cell>
          <cell r="Y40" t="str">
            <v>Maharashtra</v>
          </cell>
          <cell r="Z40" t="str">
            <v>Mumbai</v>
          </cell>
        </row>
        <row r="41">
          <cell r="J41" t="str">
            <v>Nabha Power Limited</v>
          </cell>
          <cell r="K41" t="str">
            <v>U40102PB2007PLC031039</v>
          </cell>
          <cell r="L41">
            <v>5000</v>
          </cell>
          <cell r="M41">
            <v>1000000</v>
          </cell>
          <cell r="N41">
            <v>7.8</v>
          </cell>
          <cell r="O41">
            <v>45039</v>
          </cell>
          <cell r="P41">
            <v>1000000</v>
          </cell>
          <cell r="Q41">
            <v>500</v>
          </cell>
          <cell r="R41">
            <v>43957</v>
          </cell>
          <cell r="S41" t="str">
            <v>ICRA AAA(CE)/Stable</v>
          </cell>
          <cell r="T41" t="str">
            <v>No</v>
          </cell>
          <cell r="U41" t="str">
            <v>NA</v>
          </cell>
          <cell r="V41">
            <v>43944</v>
          </cell>
          <cell r="W41" t="str">
            <v>NA</v>
          </cell>
          <cell r="X41" t="str">
            <v>NA</v>
          </cell>
          <cell r="Y41" t="str">
            <v>Punjab</v>
          </cell>
          <cell r="Z41" t="str">
            <v>Rajpura</v>
          </cell>
        </row>
        <row r="42">
          <cell r="J42" t="str">
            <v>Tata Capital Financial Services Limited</v>
          </cell>
          <cell r="K42" t="str">
            <v>U67100MH2010PLC210201</v>
          </cell>
          <cell r="L42">
            <v>400</v>
          </cell>
          <cell r="M42">
            <v>1000000</v>
          </cell>
          <cell r="N42">
            <v>7.65</v>
          </cell>
          <cell r="O42">
            <v>45776</v>
          </cell>
          <cell r="P42">
            <v>1000000</v>
          </cell>
          <cell r="Q42">
            <v>40</v>
          </cell>
          <cell r="R42">
            <v>43957</v>
          </cell>
          <cell r="S42" t="str">
            <v>ICRA AAA/Stable, CRISIL AAA/Stable</v>
          </cell>
          <cell r="T42" t="str">
            <v>No</v>
          </cell>
          <cell r="U42" t="str">
            <v>NA</v>
          </cell>
          <cell r="V42">
            <v>43950</v>
          </cell>
          <cell r="W42" t="str">
            <v>NA</v>
          </cell>
          <cell r="X42" t="str">
            <v>NA</v>
          </cell>
          <cell r="Y42" t="str">
            <v>Maharashtra</v>
          </cell>
          <cell r="Z42" t="str">
            <v>Mumbai</v>
          </cell>
        </row>
        <row r="43">
          <cell r="J43" t="str">
            <v>Hero FinCorp Limited</v>
          </cell>
          <cell r="K43" t="str">
            <v>U74899DL1991PLCO46774</v>
          </cell>
          <cell r="L43">
            <v>3500</v>
          </cell>
          <cell r="M43">
            <v>1000000</v>
          </cell>
          <cell r="N43">
            <v>7.85</v>
          </cell>
          <cell r="O43">
            <v>45043</v>
          </cell>
          <cell r="P43">
            <v>1000000</v>
          </cell>
          <cell r="Q43">
            <v>350</v>
          </cell>
          <cell r="R43">
            <v>43959</v>
          </cell>
          <cell r="S43" t="str">
            <v>ICRA AA+/Stable</v>
          </cell>
          <cell r="T43" t="str">
            <v>No</v>
          </cell>
          <cell r="U43" t="str">
            <v>NA</v>
          </cell>
          <cell r="V43">
            <v>43948</v>
          </cell>
          <cell r="W43" t="str">
            <v>NA</v>
          </cell>
          <cell r="X43" t="str">
            <v>NA</v>
          </cell>
          <cell r="Y43" t="str">
            <v>Delhi</v>
          </cell>
          <cell r="Z43" t="str">
            <v>New Delhi</v>
          </cell>
        </row>
        <row r="44">
          <cell r="J44" t="str">
            <v>Larsen &amp; Toubro Limited</v>
          </cell>
          <cell r="K44" t="str">
            <v>L99999MH1946PLC004768</v>
          </cell>
          <cell r="L44">
            <v>4500</v>
          </cell>
          <cell r="M44">
            <v>1000000</v>
          </cell>
          <cell r="N44">
            <v>6.6</v>
          </cell>
          <cell r="O44">
            <v>44309</v>
          </cell>
          <cell r="P44">
            <v>250000</v>
          </cell>
          <cell r="Q44">
            <v>450</v>
          </cell>
          <cell r="R44">
            <v>43959</v>
          </cell>
          <cell r="S44" t="str">
            <v>CRISIL AAA/Stable</v>
          </cell>
          <cell r="T44" t="str">
            <v>Yes</v>
          </cell>
          <cell r="U44" t="str">
            <v>INE018A01030</v>
          </cell>
          <cell r="V44">
            <v>43944</v>
          </cell>
          <cell r="W44" t="str">
            <v>NA</v>
          </cell>
          <cell r="X44" t="str">
            <v>NA</v>
          </cell>
          <cell r="Y44" t="str">
            <v>Maharashtra</v>
          </cell>
          <cell r="Z44" t="str">
            <v>Mumbai</v>
          </cell>
        </row>
        <row r="45">
          <cell r="J45" t="str">
            <v>Larsen &amp; Toubro Limited</v>
          </cell>
          <cell r="K45" t="str">
            <v>L99999MH1946PLC004768</v>
          </cell>
          <cell r="L45">
            <v>18000</v>
          </cell>
          <cell r="M45">
            <v>1000000</v>
          </cell>
          <cell r="N45">
            <v>8</v>
          </cell>
          <cell r="O45">
            <v>47596</v>
          </cell>
          <cell r="P45">
            <v>1000000</v>
          </cell>
          <cell r="Q45">
            <v>450</v>
          </cell>
          <cell r="R45">
            <v>43959</v>
          </cell>
          <cell r="S45" t="str">
            <v>CRISIL AAA/Stable</v>
          </cell>
          <cell r="T45" t="str">
            <v>Yes</v>
          </cell>
          <cell r="U45" t="str">
            <v>INE018A01030</v>
          </cell>
          <cell r="V45">
            <v>43944</v>
          </cell>
          <cell r="W45" t="str">
            <v>NA</v>
          </cell>
          <cell r="X45" t="str">
            <v>NA</v>
          </cell>
          <cell r="Y45" t="str">
            <v>Maharashtra</v>
          </cell>
          <cell r="Z45" t="str">
            <v>Mumbai</v>
          </cell>
        </row>
        <row r="46">
          <cell r="J46" t="str">
            <v>Larsen &amp; Toubro Limited</v>
          </cell>
          <cell r="K46" t="str">
            <v>L99999MH1946PLC004768</v>
          </cell>
          <cell r="L46">
            <v>24500</v>
          </cell>
          <cell r="M46">
            <v>1000000</v>
          </cell>
          <cell r="N46">
            <v>7.25</v>
          </cell>
          <cell r="O46">
            <v>45040</v>
          </cell>
          <cell r="P46">
            <v>1000000</v>
          </cell>
          <cell r="Q46">
            <v>2450</v>
          </cell>
          <cell r="R46">
            <v>43959</v>
          </cell>
          <cell r="S46" t="str">
            <v>CRISIL AAA/Stable</v>
          </cell>
          <cell r="T46" t="str">
            <v>Yes</v>
          </cell>
          <cell r="U46" t="str">
            <v>INE018A01030</v>
          </cell>
          <cell r="V46">
            <v>43944</v>
          </cell>
          <cell r="W46" t="str">
            <v>NA</v>
          </cell>
          <cell r="X46" t="str">
            <v>NA</v>
          </cell>
          <cell r="Y46" t="str">
            <v>Maharashtra</v>
          </cell>
          <cell r="Z46" t="str">
            <v>Mumbai</v>
          </cell>
        </row>
        <row r="47">
          <cell r="J47" t="str">
            <v>Larsen &amp; Toubro Limited</v>
          </cell>
          <cell r="K47" t="str">
            <v>L99999MH1946PLC004768</v>
          </cell>
          <cell r="L47">
            <v>4500</v>
          </cell>
          <cell r="M47">
            <v>1000000</v>
          </cell>
          <cell r="N47">
            <v>7</v>
          </cell>
          <cell r="O47">
            <v>44676</v>
          </cell>
          <cell r="P47">
            <v>1000000</v>
          </cell>
          <cell r="Q47">
            <v>450</v>
          </cell>
          <cell r="R47">
            <v>43959</v>
          </cell>
          <cell r="S47" t="str">
            <v>CRISIL AAA/Stable</v>
          </cell>
          <cell r="T47" t="str">
            <v>Yes</v>
          </cell>
          <cell r="U47" t="str">
            <v>INE018A01030</v>
          </cell>
          <cell r="V47">
            <v>43944</v>
          </cell>
          <cell r="W47" t="str">
            <v>NA</v>
          </cell>
          <cell r="X47" t="str">
            <v>NA</v>
          </cell>
          <cell r="Y47" t="str">
            <v>Maharashtra</v>
          </cell>
          <cell r="Z47" t="str">
            <v>Mumbai</v>
          </cell>
        </row>
        <row r="48">
          <cell r="J48" t="str">
            <v>Power Finance Corporation Limited</v>
          </cell>
          <cell r="K48" t="str">
            <v>L65910DL1986GOI024862</v>
          </cell>
          <cell r="L48">
            <v>19700</v>
          </cell>
          <cell r="M48">
            <v>1000000</v>
          </cell>
          <cell r="N48">
            <v>6.83</v>
          </cell>
          <cell r="O48">
            <v>45040</v>
          </cell>
          <cell r="P48">
            <v>1000000</v>
          </cell>
          <cell r="Q48">
            <v>1970</v>
          </cell>
          <cell r="R48">
            <v>43959</v>
          </cell>
          <cell r="S48" t="str">
            <v>CARE AAA/Stable, CRISIL AAA/Stable, ICRA AAA/Stable</v>
          </cell>
          <cell r="T48" t="str">
            <v>Yes</v>
          </cell>
          <cell r="U48" t="str">
            <v>INE134E01011</v>
          </cell>
          <cell r="V48">
            <v>43945</v>
          </cell>
          <cell r="W48" t="str">
            <v>NA</v>
          </cell>
          <cell r="X48" t="str">
            <v>NA</v>
          </cell>
          <cell r="Y48" t="str">
            <v>Delhi</v>
          </cell>
          <cell r="Z48" t="str">
            <v>New Delhi</v>
          </cell>
        </row>
        <row r="49">
          <cell r="J49" t="str">
            <v>Power Finance Corporation Limited</v>
          </cell>
          <cell r="K49" t="str">
            <v>L65910DL1986GOI024862</v>
          </cell>
          <cell r="L49">
            <v>13200</v>
          </cell>
          <cell r="M49">
            <v>1000000</v>
          </cell>
          <cell r="N49">
            <v>7.16</v>
          </cell>
          <cell r="O49">
            <v>45771</v>
          </cell>
          <cell r="P49">
            <v>1000000</v>
          </cell>
          <cell r="Q49">
            <v>1320</v>
          </cell>
          <cell r="R49">
            <v>43959</v>
          </cell>
          <cell r="S49" t="str">
            <v>CARE AAA/Stable, CRISIL AAA/Stable, ICRA AAA/Stable</v>
          </cell>
          <cell r="T49" t="str">
            <v>Yes</v>
          </cell>
          <cell r="U49" t="str">
            <v>INE134E01011</v>
          </cell>
          <cell r="V49">
            <v>43945</v>
          </cell>
          <cell r="W49" t="str">
            <v>NA</v>
          </cell>
          <cell r="X49" t="str">
            <v>NA</v>
          </cell>
          <cell r="Y49" t="str">
            <v>Delhi</v>
          </cell>
          <cell r="Z49" t="str">
            <v>New Delhi</v>
          </cell>
        </row>
        <row r="50">
          <cell r="J50" t="str">
            <v>Cholamandalam Investment and Finance Company Limited</v>
          </cell>
          <cell r="K50" t="str">
            <v>L65993TN1978PLC007576</v>
          </cell>
          <cell r="L50">
            <v>4100</v>
          </cell>
          <cell r="M50">
            <v>1000000</v>
          </cell>
          <cell r="N50">
            <v>6.9</v>
          </cell>
          <cell r="O50">
            <v>44328</v>
          </cell>
          <cell r="P50">
            <v>1000000</v>
          </cell>
          <cell r="Q50">
            <v>410</v>
          </cell>
          <cell r="R50">
            <v>43962</v>
          </cell>
          <cell r="S50" t="str">
            <v>IRRPL AA+/Stable</v>
          </cell>
          <cell r="T50" t="str">
            <v>Yes</v>
          </cell>
          <cell r="U50" t="str">
            <v>INE121A01024</v>
          </cell>
          <cell r="V50">
            <v>43948</v>
          </cell>
          <cell r="W50" t="str">
            <v>NA</v>
          </cell>
          <cell r="X50" t="str">
            <v>NA</v>
          </cell>
          <cell r="Y50" t="str">
            <v>Tamil Nadu</v>
          </cell>
          <cell r="Z50" t="str">
            <v>Chennai</v>
          </cell>
        </row>
        <row r="51">
          <cell r="J51" t="str">
            <v>Indiabulls Housing Finance Limited</v>
          </cell>
          <cell r="K51" t="str">
            <v>L65922DL2005PLC136029</v>
          </cell>
          <cell r="L51">
            <v>2000</v>
          </cell>
          <cell r="M51">
            <v>200000</v>
          </cell>
          <cell r="N51">
            <v>9.1</v>
          </cell>
          <cell r="O51">
            <v>45044</v>
          </cell>
          <cell r="P51">
            <v>200000</v>
          </cell>
          <cell r="Q51">
            <v>200</v>
          </cell>
          <cell r="R51">
            <v>43962</v>
          </cell>
          <cell r="S51" t="str">
            <v>BRIPL AA+/-ve, CRISIL AA/-ve</v>
          </cell>
          <cell r="T51" t="str">
            <v>Yes</v>
          </cell>
          <cell r="U51" t="str">
            <v>INE148I01020</v>
          </cell>
          <cell r="V51">
            <v>43951</v>
          </cell>
          <cell r="W51" t="str">
            <v>NA</v>
          </cell>
          <cell r="X51" t="str">
            <v>NA</v>
          </cell>
          <cell r="Y51" t="str">
            <v>Delhi</v>
          </cell>
          <cell r="Z51" t="str">
            <v>New Delhi</v>
          </cell>
        </row>
        <row r="52">
          <cell r="J52" t="str">
            <v>NHPC Limited</v>
          </cell>
          <cell r="K52" t="str">
            <v>L40101HR1975GOI32564</v>
          </cell>
          <cell r="L52">
            <v>7500</v>
          </cell>
          <cell r="M52">
            <v>200000</v>
          </cell>
          <cell r="N52">
            <v>6.8</v>
          </cell>
          <cell r="O52">
            <v>46136</v>
          </cell>
          <cell r="P52">
            <v>200000</v>
          </cell>
          <cell r="Q52">
            <v>150</v>
          </cell>
          <cell r="R52">
            <v>43962</v>
          </cell>
          <cell r="S52" t="str">
            <v>IRRPL AAA/Stable, CARE AAA/Stable</v>
          </cell>
          <cell r="T52" t="str">
            <v>Yes</v>
          </cell>
          <cell r="U52" t="str">
            <v>INE848E01016</v>
          </cell>
          <cell r="V52">
            <v>43945</v>
          </cell>
          <cell r="W52" t="str">
            <v>NA</v>
          </cell>
          <cell r="X52" t="str">
            <v>NA</v>
          </cell>
          <cell r="Y52" t="str">
            <v>Haryana</v>
          </cell>
          <cell r="Z52" t="str">
            <v>Faridabad</v>
          </cell>
        </row>
        <row r="53">
          <cell r="J53" t="str">
            <v>NHPC Limited</v>
          </cell>
          <cell r="K53" t="str">
            <v>L40101HR1975GOI32564</v>
          </cell>
          <cell r="L53">
            <v>7500</v>
          </cell>
          <cell r="M53">
            <v>200000</v>
          </cell>
          <cell r="N53">
            <v>6.8</v>
          </cell>
          <cell r="O53">
            <v>47597</v>
          </cell>
          <cell r="P53">
            <v>200000</v>
          </cell>
          <cell r="Q53">
            <v>150</v>
          </cell>
          <cell r="R53">
            <v>43962</v>
          </cell>
          <cell r="S53" t="str">
            <v>IRRPL AAA/Stable, CARE AAA/Stable</v>
          </cell>
          <cell r="T53" t="str">
            <v>Yes</v>
          </cell>
          <cell r="U53" t="str">
            <v>INE848E01016</v>
          </cell>
          <cell r="V53">
            <v>43945</v>
          </cell>
          <cell r="W53" t="str">
            <v>NA</v>
          </cell>
          <cell r="X53" t="str">
            <v>NA</v>
          </cell>
          <cell r="Y53" t="str">
            <v>Haryana</v>
          </cell>
          <cell r="Z53" t="str">
            <v>Faridabad</v>
          </cell>
        </row>
        <row r="54">
          <cell r="J54" t="str">
            <v>NHPC Limited</v>
          </cell>
          <cell r="K54" t="str">
            <v>L40101HR1975GOI32564</v>
          </cell>
          <cell r="L54">
            <v>7500</v>
          </cell>
          <cell r="M54">
            <v>200000</v>
          </cell>
          <cell r="N54">
            <v>6.8</v>
          </cell>
          <cell r="O54">
            <v>47232</v>
          </cell>
          <cell r="P54">
            <v>200000</v>
          </cell>
          <cell r="Q54">
            <v>150</v>
          </cell>
          <cell r="R54">
            <v>43962</v>
          </cell>
          <cell r="S54" t="str">
            <v>IRRPL AAA/Stable, CARE AAA/Stable</v>
          </cell>
          <cell r="T54" t="str">
            <v>Yes</v>
          </cell>
          <cell r="U54" t="str">
            <v>INE848E01016</v>
          </cell>
          <cell r="V54">
            <v>43945</v>
          </cell>
          <cell r="W54" t="str">
            <v>NA</v>
          </cell>
          <cell r="X54" t="str">
            <v>NA</v>
          </cell>
          <cell r="Y54" t="str">
            <v>Haryana</v>
          </cell>
          <cell r="Z54" t="str">
            <v>Faridabad</v>
          </cell>
        </row>
        <row r="55">
          <cell r="J55" t="str">
            <v>NHPC Limited</v>
          </cell>
          <cell r="K55" t="str">
            <v>L40101HR1975GOI32564</v>
          </cell>
          <cell r="L55">
            <v>7500</v>
          </cell>
          <cell r="M55">
            <v>200000</v>
          </cell>
          <cell r="N55">
            <v>6.8</v>
          </cell>
          <cell r="O55">
            <v>46867</v>
          </cell>
          <cell r="P55">
            <v>200000</v>
          </cell>
          <cell r="Q55">
            <v>150</v>
          </cell>
          <cell r="R55">
            <v>43962</v>
          </cell>
          <cell r="S55" t="str">
            <v>IRRPL AAA/Stable, CARE AAA/Stable</v>
          </cell>
          <cell r="T55" t="str">
            <v>Yes</v>
          </cell>
          <cell r="U55" t="str">
            <v>INE848E01016</v>
          </cell>
          <cell r="V55">
            <v>43945</v>
          </cell>
          <cell r="W55" t="str">
            <v>NA</v>
          </cell>
          <cell r="X55" t="str">
            <v>NA</v>
          </cell>
          <cell r="Y55" t="str">
            <v>Haryana</v>
          </cell>
          <cell r="Z55" t="str">
            <v>Faridabad</v>
          </cell>
        </row>
        <row r="56">
          <cell r="J56" t="str">
            <v>NHPC Limited</v>
          </cell>
          <cell r="K56" t="str">
            <v>L40101HR1975GOI32564</v>
          </cell>
          <cell r="L56">
            <v>7500</v>
          </cell>
          <cell r="M56">
            <v>1000000</v>
          </cell>
          <cell r="N56">
            <v>6.8</v>
          </cell>
          <cell r="O56">
            <v>46500</v>
          </cell>
          <cell r="P56">
            <v>1000000</v>
          </cell>
          <cell r="Q56">
            <v>150</v>
          </cell>
          <cell r="R56">
            <v>43962</v>
          </cell>
          <cell r="S56" t="str">
            <v>IRRPL AAA/Stable, CARE AAA/Stable</v>
          </cell>
          <cell r="T56" t="str">
            <v>Yes</v>
          </cell>
          <cell r="U56" t="str">
            <v>INE848E01016</v>
          </cell>
          <cell r="V56">
            <v>43945</v>
          </cell>
          <cell r="W56" t="str">
            <v>NA</v>
          </cell>
          <cell r="X56" t="str">
            <v>NA</v>
          </cell>
          <cell r="Y56" t="str">
            <v>Haryana</v>
          </cell>
          <cell r="Z56" t="str">
            <v>Faridabad</v>
          </cell>
        </row>
        <row r="57">
          <cell r="J57" t="str">
            <v>Indian Railway Finance Corporation Limited</v>
          </cell>
          <cell r="K57" t="str">
            <v>U65910DL1986GOI026363</v>
          </cell>
          <cell r="L57">
            <v>31900</v>
          </cell>
          <cell r="M57">
            <v>1000000</v>
          </cell>
          <cell r="N57">
            <v>6.19</v>
          </cell>
          <cell r="O57">
            <v>45044</v>
          </cell>
          <cell r="P57">
            <v>1000000</v>
          </cell>
          <cell r="Q57">
            <v>3190</v>
          </cell>
          <cell r="R57">
            <v>43963</v>
          </cell>
          <cell r="S57" t="str">
            <v>CRISIL AAA/STABLE, ICRA AAA/STABLE, CARE AAA/STABLE</v>
          </cell>
          <cell r="T57" t="str">
            <v>No</v>
          </cell>
          <cell r="U57" t="str">
            <v>NA</v>
          </cell>
          <cell r="V57">
            <v>43949</v>
          </cell>
          <cell r="W57" t="str">
            <v>NA</v>
          </cell>
          <cell r="X57" t="str">
            <v>NA</v>
          </cell>
          <cell r="Y57" t="str">
            <v>Delhi</v>
          </cell>
          <cell r="Z57" t="str">
            <v>New Delhi</v>
          </cell>
        </row>
        <row r="58">
          <cell r="J58" t="str">
            <v>Larsen &amp; Toubro Limited</v>
          </cell>
          <cell r="K58" t="str">
            <v>L99999MH1946PLC004768</v>
          </cell>
          <cell r="L58">
            <v>25000</v>
          </cell>
          <cell r="M58">
            <v>1000000</v>
          </cell>
          <cell r="N58">
            <v>7.7</v>
          </cell>
          <cell r="O58">
            <v>45775</v>
          </cell>
          <cell r="P58">
            <v>1000000</v>
          </cell>
          <cell r="Q58">
            <v>2500</v>
          </cell>
          <cell r="R58">
            <v>43963</v>
          </cell>
          <cell r="S58" t="str">
            <v>CRISIL AAA/Stable, FICH AAA/Stable</v>
          </cell>
          <cell r="T58" t="str">
            <v>Yes</v>
          </cell>
          <cell r="U58" t="str">
            <v>INE018A01030</v>
          </cell>
          <cell r="V58">
            <v>43949</v>
          </cell>
          <cell r="W58" t="str">
            <v>NA</v>
          </cell>
          <cell r="X58" t="str">
            <v>NA</v>
          </cell>
          <cell r="Y58" t="str">
            <v>Maharashtra</v>
          </cell>
          <cell r="Z58" t="str">
            <v>Mumbai</v>
          </cell>
        </row>
        <row r="59">
          <cell r="J59" t="str">
            <v>REC Limited</v>
          </cell>
          <cell r="K59" t="str">
            <v>L40101DL1969GOI005095</v>
          </cell>
          <cell r="L59">
            <v>37400</v>
          </cell>
          <cell r="M59">
            <v>1000000</v>
          </cell>
          <cell r="N59">
            <v>7.55</v>
          </cell>
          <cell r="O59">
            <v>47614</v>
          </cell>
          <cell r="P59">
            <v>1000000</v>
          </cell>
          <cell r="Q59">
            <v>3740</v>
          </cell>
          <cell r="R59">
            <v>43964</v>
          </cell>
          <cell r="S59" t="str">
            <v>CARE AAA/, ICRA AAA/, CRISIL AAA/, IRRPL AAA/</v>
          </cell>
          <cell r="T59" t="str">
            <v>Yes</v>
          </cell>
          <cell r="U59" t="str">
            <v>INE020B01018</v>
          </cell>
          <cell r="V59">
            <v>43962</v>
          </cell>
          <cell r="W59" t="str">
            <v>NA</v>
          </cell>
          <cell r="X59" t="str">
            <v>NA</v>
          </cell>
          <cell r="Y59" t="str">
            <v>Delhi</v>
          </cell>
          <cell r="Z59" t="str">
            <v>New Delhi</v>
          </cell>
        </row>
        <row r="60">
          <cell r="J60" t="str">
            <v>Housing Development Finance Corporation Limited</v>
          </cell>
          <cell r="K60" t="str">
            <v>L70100MH1977PLC019916</v>
          </cell>
          <cell r="L60">
            <v>25000</v>
          </cell>
          <cell r="M60">
            <v>1000000</v>
          </cell>
          <cell r="N60">
            <v>7.06</v>
          </cell>
          <cell r="O60">
            <v>44543</v>
          </cell>
          <cell r="P60">
            <v>1000000</v>
          </cell>
          <cell r="Q60">
            <v>2500</v>
          </cell>
          <cell r="R60">
            <v>43965</v>
          </cell>
          <cell r="S60" t="str">
            <v>CRISIL AAA/Stable, ICRA AAA/Stable</v>
          </cell>
          <cell r="T60" t="str">
            <v>Yes</v>
          </cell>
          <cell r="U60" t="str">
            <v>INE001A01036</v>
          </cell>
          <cell r="V60">
            <v>43964</v>
          </cell>
          <cell r="W60" t="str">
            <v>NA</v>
          </cell>
          <cell r="X60" t="str">
            <v>NA</v>
          </cell>
          <cell r="Y60" t="str">
            <v>Maharashtra</v>
          </cell>
          <cell r="Z60" t="str">
            <v>Mumbai</v>
          </cell>
        </row>
        <row r="61">
          <cell r="J61" t="str">
            <v>IIFL Finance Limited</v>
          </cell>
          <cell r="K61" t="str">
            <v>L74999MH1995PLC093797</v>
          </cell>
          <cell r="L61">
            <v>1000</v>
          </cell>
          <cell r="M61">
            <v>1000000</v>
          </cell>
          <cell r="N61">
            <v>9</v>
          </cell>
          <cell r="O61">
            <v>45054</v>
          </cell>
          <cell r="P61">
            <v>1000000</v>
          </cell>
          <cell r="Q61">
            <v>100</v>
          </cell>
          <cell r="R61">
            <v>43965</v>
          </cell>
          <cell r="S61" t="str">
            <v>CRISIL AA/Stable</v>
          </cell>
          <cell r="T61" t="str">
            <v>Yes</v>
          </cell>
          <cell r="U61" t="str">
            <v>INE530B01024</v>
          </cell>
          <cell r="V61">
            <v>43959</v>
          </cell>
          <cell r="W61" t="str">
            <v>NA</v>
          </cell>
          <cell r="X61" t="str">
            <v>NA</v>
          </cell>
          <cell r="Y61" t="str">
            <v>Maharashtra</v>
          </cell>
          <cell r="Z61" t="str">
            <v>Thane</v>
          </cell>
        </row>
        <row r="62">
          <cell r="J62" t="str">
            <v>L&amp;T Finance Limited</v>
          </cell>
          <cell r="K62" t="str">
            <v>U65910WB1993FLC060810</v>
          </cell>
          <cell r="L62">
            <v>8000</v>
          </cell>
          <cell r="M62">
            <v>1000000</v>
          </cell>
          <cell r="N62">
            <v>7.5</v>
          </cell>
          <cell r="O62">
            <v>44419</v>
          </cell>
          <cell r="P62">
            <v>1000000</v>
          </cell>
          <cell r="Q62">
            <v>800</v>
          </cell>
          <cell r="R62">
            <v>43965</v>
          </cell>
          <cell r="S62" t="str">
            <v>CRISIL AAA/stable</v>
          </cell>
          <cell r="T62" t="str">
            <v>No</v>
          </cell>
          <cell r="U62" t="str">
            <v>NA</v>
          </cell>
          <cell r="V62">
            <v>43962</v>
          </cell>
          <cell r="W62" t="str">
            <v>NA</v>
          </cell>
          <cell r="X62" t="str">
            <v>NA</v>
          </cell>
          <cell r="Y62" t="str">
            <v>West Bengal</v>
          </cell>
          <cell r="Z62" t="str">
            <v>Kolkata</v>
          </cell>
        </row>
        <row r="63">
          <cell r="J63" t="str">
            <v>Power Finance Corporation Limited</v>
          </cell>
          <cell r="K63" t="str">
            <v>L65910DL1986GOI024862</v>
          </cell>
          <cell r="L63">
            <v>29200</v>
          </cell>
          <cell r="M63">
            <v>1000000</v>
          </cell>
          <cell r="N63">
            <v>7.4</v>
          </cell>
          <cell r="O63">
            <v>47611</v>
          </cell>
          <cell r="P63">
            <v>1000000</v>
          </cell>
          <cell r="Q63">
            <v>2920</v>
          </cell>
          <cell r="R63">
            <v>43969</v>
          </cell>
          <cell r="S63" t="str">
            <v>CARE AAA/Stable, CRISIL AAA/Stable, ICRA AAA/Stable</v>
          </cell>
          <cell r="T63" t="str">
            <v>Yes</v>
          </cell>
          <cell r="U63" t="str">
            <v>INE134E01011</v>
          </cell>
          <cell r="V63">
            <v>43959</v>
          </cell>
          <cell r="W63" t="str">
            <v>NA</v>
          </cell>
          <cell r="X63" t="str">
            <v>NA</v>
          </cell>
          <cell r="Y63" t="str">
            <v>Delhi</v>
          </cell>
          <cell r="Z63" t="str">
            <v>New Delhi</v>
          </cell>
        </row>
        <row r="64">
          <cell r="J64" t="str">
            <v>Reliance Industries Limited</v>
          </cell>
          <cell r="K64" t="str">
            <v>L17110MH1973PLC019786</v>
          </cell>
          <cell r="L64">
            <v>8250</v>
          </cell>
          <cell r="M64">
            <v>1000000</v>
          </cell>
          <cell r="N64">
            <v>6.95</v>
          </cell>
          <cell r="O64">
            <v>45058</v>
          </cell>
          <cell r="P64">
            <v>1000000</v>
          </cell>
          <cell r="Q64">
            <v>825</v>
          </cell>
          <cell r="R64">
            <v>43969</v>
          </cell>
          <cell r="S64" t="str">
            <v>CRISIL AAA/Stable</v>
          </cell>
          <cell r="T64" t="str">
            <v>Yes</v>
          </cell>
          <cell r="U64" t="str">
            <v>INE002A01018</v>
          </cell>
          <cell r="V64">
            <v>43964</v>
          </cell>
          <cell r="W64" t="str">
            <v>NA</v>
          </cell>
          <cell r="X64" t="str">
            <v>NA</v>
          </cell>
          <cell r="Y64" t="str">
            <v>Maharashtra</v>
          </cell>
          <cell r="Z64" t="str">
            <v>Mumbai</v>
          </cell>
        </row>
        <row r="65">
          <cell r="J65" t="str">
            <v>Reliance Industries Limited</v>
          </cell>
          <cell r="K65" t="str">
            <v>L17110MH1973PLC019786</v>
          </cell>
          <cell r="L65">
            <v>42350</v>
          </cell>
          <cell r="M65">
            <v>1000000</v>
          </cell>
          <cell r="N65">
            <v>7.05</v>
          </cell>
          <cell r="O65">
            <v>45182</v>
          </cell>
          <cell r="P65">
            <v>1000000</v>
          </cell>
          <cell r="Q65">
            <v>4235</v>
          </cell>
          <cell r="R65">
            <v>43969</v>
          </cell>
          <cell r="S65" t="str">
            <v>CRISIL AAA/Stable</v>
          </cell>
          <cell r="T65" t="str">
            <v>Yes</v>
          </cell>
          <cell r="U65" t="str">
            <v>INE002A01018</v>
          </cell>
          <cell r="V65">
            <v>43964</v>
          </cell>
          <cell r="W65" t="str">
            <v>NA</v>
          </cell>
          <cell r="X65" t="str">
            <v>NA</v>
          </cell>
          <cell r="Y65" t="str">
            <v>Maharashtra</v>
          </cell>
          <cell r="Z65" t="str">
            <v>Mumbai</v>
          </cell>
        </row>
        <row r="66">
          <cell r="J66" t="str">
            <v>Reliance Industries Limited</v>
          </cell>
          <cell r="K66" t="str">
            <v>L17110MH1973PLC019786</v>
          </cell>
          <cell r="L66">
            <v>50000</v>
          </cell>
          <cell r="M66">
            <v>1000000</v>
          </cell>
          <cell r="N66">
            <v>6.95</v>
          </cell>
          <cell r="O66">
            <v>45000</v>
          </cell>
          <cell r="P66">
            <v>1000000</v>
          </cell>
          <cell r="Q66">
            <v>5000</v>
          </cell>
          <cell r="R66">
            <v>43969</v>
          </cell>
          <cell r="S66" t="str">
            <v>CRISIL AAA/Stable, CARE AAA/Stable</v>
          </cell>
          <cell r="T66" t="str">
            <v>Yes</v>
          </cell>
          <cell r="U66" t="str">
            <v>INE002A01018</v>
          </cell>
          <cell r="V66">
            <v>43964</v>
          </cell>
          <cell r="W66" t="str">
            <v>NA</v>
          </cell>
          <cell r="X66" t="str">
            <v>NA</v>
          </cell>
          <cell r="Y66" t="str">
            <v>Maharashtra</v>
          </cell>
          <cell r="Z66" t="str">
            <v>Mumbai</v>
          </cell>
        </row>
        <row r="67">
          <cell r="J67" t="str">
            <v>Tata Capital Housing Finance Limited</v>
          </cell>
          <cell r="K67" t="str">
            <v>U67190MH2008PLC187522</v>
          </cell>
          <cell r="L67">
            <v>5000</v>
          </cell>
          <cell r="M67">
            <v>1000000</v>
          </cell>
          <cell r="N67">
            <v>7.78</v>
          </cell>
          <cell r="O67">
            <v>45149</v>
          </cell>
          <cell r="P67">
            <v>1000000</v>
          </cell>
          <cell r="Q67">
            <v>500</v>
          </cell>
          <cell r="R67">
            <v>43969</v>
          </cell>
          <cell r="S67" t="str">
            <v>CRISIL AAA/Stable</v>
          </cell>
          <cell r="T67" t="str">
            <v>No</v>
          </cell>
          <cell r="U67" t="str">
            <v>NA</v>
          </cell>
          <cell r="V67">
            <v>43963</v>
          </cell>
          <cell r="W67" t="str">
            <v>NA</v>
          </cell>
          <cell r="X67" t="str">
            <v>NA</v>
          </cell>
          <cell r="Y67" t="str">
            <v>Maharashtra</v>
          </cell>
          <cell r="Z67" t="str">
            <v>Mumbai</v>
          </cell>
        </row>
        <row r="68">
          <cell r="J68" t="str">
            <v>Piramal Capital &amp; Housing Finance Limited</v>
          </cell>
          <cell r="K68" t="str">
            <v>U65999MH2017PLC291071</v>
          </cell>
          <cell r="L68">
            <v>5000</v>
          </cell>
          <cell r="M68">
            <v>1000000</v>
          </cell>
          <cell r="N68">
            <v>8.75</v>
          </cell>
          <cell r="O68">
            <v>45058</v>
          </cell>
          <cell r="P68">
            <v>1000000</v>
          </cell>
          <cell r="Q68">
            <v>500</v>
          </cell>
          <cell r="R68">
            <v>43970</v>
          </cell>
          <cell r="S68" t="str">
            <v>CARE AA/Stable</v>
          </cell>
          <cell r="T68" t="str">
            <v>No</v>
          </cell>
          <cell r="U68" t="str">
            <v>NA</v>
          </cell>
          <cell r="V68">
            <v>43964</v>
          </cell>
          <cell r="W68" t="str">
            <v>NA</v>
          </cell>
          <cell r="X68" t="str">
            <v>NA</v>
          </cell>
          <cell r="Y68" t="str">
            <v>Maharashtra</v>
          </cell>
          <cell r="Z68" t="str">
            <v>Lower Parel</v>
          </cell>
        </row>
        <row r="69">
          <cell r="J69" t="str">
            <v>Power Finance Corporation Limited</v>
          </cell>
          <cell r="K69" t="str">
            <v>L65910DL1986GOI024862</v>
          </cell>
          <cell r="L69">
            <v>31013</v>
          </cell>
          <cell r="M69">
            <v>1000000</v>
          </cell>
          <cell r="N69">
            <v>7.68</v>
          </cell>
          <cell r="O69">
            <v>47679</v>
          </cell>
          <cell r="P69">
            <v>1000000</v>
          </cell>
          <cell r="Q69">
            <v>3101.3</v>
          </cell>
          <cell r="R69">
            <v>43970</v>
          </cell>
          <cell r="S69" t="str">
            <v>CARE AAA/Stable, CRISIL AAA/Stable, ICRA AAA/Stable</v>
          </cell>
          <cell r="T69" t="str">
            <v>Yes</v>
          </cell>
          <cell r="U69" t="str">
            <v>INE134E01011</v>
          </cell>
          <cell r="V69">
            <v>43966</v>
          </cell>
          <cell r="W69" t="str">
            <v>NA</v>
          </cell>
          <cell r="X69" t="str">
            <v>NA</v>
          </cell>
          <cell r="Y69" t="str">
            <v>Delhi</v>
          </cell>
          <cell r="Z69" t="str">
            <v>New Delhi</v>
          </cell>
        </row>
        <row r="70">
          <cell r="J70" t="str">
            <v>TVS Motor Company Limited</v>
          </cell>
          <cell r="K70" t="str">
            <v>L35921TN1992PLC022845</v>
          </cell>
          <cell r="L70">
            <v>5000</v>
          </cell>
          <cell r="M70">
            <v>1000000</v>
          </cell>
          <cell r="N70">
            <v>7.5</v>
          </cell>
          <cell r="O70">
            <v>45061</v>
          </cell>
          <cell r="P70">
            <v>1000000</v>
          </cell>
          <cell r="Q70">
            <v>500</v>
          </cell>
          <cell r="R70">
            <v>43970</v>
          </cell>
          <cell r="S70" t="str">
            <v>CARE AA+/Stable</v>
          </cell>
          <cell r="T70" t="str">
            <v>Yes</v>
          </cell>
          <cell r="U70" t="str">
            <v>INE494B01023</v>
          </cell>
          <cell r="V70">
            <v>43966</v>
          </cell>
          <cell r="W70" t="str">
            <v>NA</v>
          </cell>
          <cell r="X70" t="str">
            <v>NA</v>
          </cell>
          <cell r="Y70" t="str">
            <v>Tamil Nadu</v>
          </cell>
          <cell r="Z70" t="str">
            <v>Chennai</v>
          </cell>
        </row>
        <row r="71">
          <cell r="J71" t="str">
            <v>Housing Development Finance Corporation Limited</v>
          </cell>
          <cell r="K71" t="str">
            <v>L70100MH1977PLC019916</v>
          </cell>
          <cell r="L71">
            <v>50000</v>
          </cell>
          <cell r="M71">
            <v>1000000</v>
          </cell>
          <cell r="N71">
            <v>7</v>
          </cell>
          <cell r="O71">
            <v>44700</v>
          </cell>
          <cell r="P71">
            <v>1000000</v>
          </cell>
          <cell r="Q71">
            <v>5000</v>
          </cell>
          <cell r="R71">
            <v>43971</v>
          </cell>
          <cell r="S71" t="str">
            <v>CRISIL AAA/Stable, ICRA AAA/Stable</v>
          </cell>
          <cell r="T71" t="str">
            <v>Yes</v>
          </cell>
          <cell r="U71" t="str">
            <v>INE001A01036</v>
          </cell>
          <cell r="V71">
            <v>43970</v>
          </cell>
          <cell r="W71" t="str">
            <v>NA</v>
          </cell>
          <cell r="X71" t="str">
            <v>NA</v>
          </cell>
          <cell r="Y71" t="str">
            <v>Maharashtra</v>
          </cell>
          <cell r="Z71" t="str">
            <v>Mumbai</v>
          </cell>
        </row>
        <row r="72">
          <cell r="J72" t="str">
            <v>Indiabulls Housing Finance Limited</v>
          </cell>
          <cell r="K72" t="str">
            <v>L65922DL2005PLC136029</v>
          </cell>
          <cell r="L72">
            <v>10300</v>
          </cell>
          <cell r="M72">
            <v>1000000</v>
          </cell>
          <cell r="N72">
            <v>9.1</v>
          </cell>
          <cell r="O72">
            <v>45064</v>
          </cell>
          <cell r="P72">
            <v>1000000</v>
          </cell>
          <cell r="Q72">
            <v>1030</v>
          </cell>
          <cell r="R72">
            <v>43972</v>
          </cell>
          <cell r="S72" t="str">
            <v>BRIPL AA+/-ve, CRISIL AA/-ve</v>
          </cell>
          <cell r="T72" t="str">
            <v>Yes</v>
          </cell>
          <cell r="U72" t="str">
            <v>INE148I01020</v>
          </cell>
          <cell r="V72">
            <v>43969</v>
          </cell>
          <cell r="W72" t="str">
            <v>NA</v>
          </cell>
          <cell r="X72" t="str">
            <v>NA</v>
          </cell>
          <cell r="Y72" t="str">
            <v>Delhi</v>
          </cell>
          <cell r="Z72" t="str">
            <v>New Delhi</v>
          </cell>
        </row>
        <row r="73">
          <cell r="J73" t="str">
            <v>Reliance Industries Limited</v>
          </cell>
          <cell r="K73" t="str">
            <v>L17110MH1973PLC019786</v>
          </cell>
          <cell r="L73">
            <v>36000</v>
          </cell>
          <cell r="M73">
            <v>1000000</v>
          </cell>
          <cell r="N73" t="str">
            <v>MIBOR+2.90%</v>
          </cell>
          <cell r="O73">
            <v>45190</v>
          </cell>
          <cell r="P73">
            <v>1000000</v>
          </cell>
          <cell r="Q73">
            <v>3600</v>
          </cell>
          <cell r="R73">
            <v>43972</v>
          </cell>
          <cell r="S73" t="str">
            <v>CRISIL AAA/Stable, CARE AAA/Stable</v>
          </cell>
          <cell r="T73" t="str">
            <v>Yes</v>
          </cell>
          <cell r="U73" t="str">
            <v>INE002A01018</v>
          </cell>
          <cell r="V73">
            <v>43970</v>
          </cell>
          <cell r="W73" t="str">
            <v>NA</v>
          </cell>
          <cell r="X73" t="str">
            <v>NA</v>
          </cell>
          <cell r="Y73" t="str">
            <v>Maharashtra</v>
          </cell>
          <cell r="Z73" t="str">
            <v>Mumbai</v>
          </cell>
        </row>
        <row r="74">
          <cell r="J74" t="str">
            <v>Fullerton India Credit Company Limited</v>
          </cell>
          <cell r="K74" t="str">
            <v>U65191TN1994PLC079235</v>
          </cell>
          <cell r="L74">
            <v>3500</v>
          </cell>
          <cell r="M74">
            <v>1000000</v>
          </cell>
          <cell r="N74">
            <v>7.85</v>
          </cell>
          <cell r="O74">
            <v>45058</v>
          </cell>
          <cell r="P74">
            <v>1000000</v>
          </cell>
          <cell r="Q74">
            <v>350</v>
          </cell>
          <cell r="R74">
            <v>43973</v>
          </cell>
          <cell r="S74" t="str">
            <v>CRISIL AAA/Stable, ICRA AAA/Stable</v>
          </cell>
          <cell r="T74" t="str">
            <v>No</v>
          </cell>
          <cell r="U74" t="str">
            <v>NA</v>
          </cell>
          <cell r="V74">
            <v>43965</v>
          </cell>
          <cell r="W74" t="str">
            <v>NA</v>
          </cell>
          <cell r="X74" t="str">
            <v>NA</v>
          </cell>
          <cell r="Y74" t="str">
            <v>Tamil Nadu</v>
          </cell>
          <cell r="Z74" t="str">
            <v>Chennai </v>
          </cell>
        </row>
        <row r="75">
          <cell r="J75" t="str">
            <v>Indian Renewable Energy Development Agency Limited</v>
          </cell>
          <cell r="K75" t="str">
            <v>U65100DL1987GOI027265</v>
          </cell>
          <cell r="L75">
            <v>5000</v>
          </cell>
          <cell r="M75">
            <v>1000000</v>
          </cell>
          <cell r="N75">
            <v>7.74</v>
          </cell>
          <cell r="O75">
            <v>47611</v>
          </cell>
          <cell r="P75">
            <v>1000000</v>
          </cell>
          <cell r="Q75">
            <v>500</v>
          </cell>
          <cell r="R75">
            <v>43973</v>
          </cell>
          <cell r="S75" t="str">
            <v>IRRPL AAA/-ve, BRCK AAA/Stable</v>
          </cell>
          <cell r="T75" t="str">
            <v>No</v>
          </cell>
          <cell r="U75" t="str">
            <v>NA</v>
          </cell>
          <cell r="V75">
            <v>43959</v>
          </cell>
          <cell r="W75" t="str">
            <v>NA</v>
          </cell>
          <cell r="X75" t="str">
            <v>NA</v>
          </cell>
          <cell r="Y75" t="str">
            <v>Delhi</v>
          </cell>
          <cell r="Z75" t="str">
            <v>Delhi</v>
          </cell>
        </row>
        <row r="76">
          <cell r="J76" t="str">
            <v>Torrent Pharmaceuticals Limited</v>
          </cell>
          <cell r="K76" t="str">
            <v>L24230GJ1972PLC002126</v>
          </cell>
          <cell r="L76">
            <v>2000</v>
          </cell>
          <cell r="M76">
            <v>1000000</v>
          </cell>
          <cell r="N76" t="str">
            <v>T-Bill rate+ 3.45%</v>
          </cell>
          <cell r="O76">
            <v>45037</v>
          </cell>
          <cell r="P76">
            <v>1000000</v>
          </cell>
          <cell r="Q76">
            <v>200</v>
          </cell>
          <cell r="R76">
            <v>43973</v>
          </cell>
          <cell r="S76" t="str">
            <v>FICH AA/Stable</v>
          </cell>
          <cell r="T76" t="str">
            <v>Yes</v>
          </cell>
          <cell r="U76" t="str">
            <v>INE685A01028</v>
          </cell>
          <cell r="V76">
            <v>43965</v>
          </cell>
          <cell r="W76" t="str">
            <v>NA</v>
          </cell>
          <cell r="X76" t="str">
            <v>NA</v>
          </cell>
          <cell r="Y76" t="str">
            <v>Gujarat</v>
          </cell>
          <cell r="Z76" t="str">
            <v>Ahmedabad</v>
          </cell>
        </row>
        <row r="77">
          <cell r="J77" t="str">
            <v>Ashok Leyland Limited</v>
          </cell>
          <cell r="K77" t="str">
            <v>L34101TN1948PLC000105</v>
          </cell>
          <cell r="L77">
            <v>4000</v>
          </cell>
          <cell r="M77">
            <v>1000000</v>
          </cell>
          <cell r="N77">
            <v>8</v>
          </cell>
          <cell r="O77">
            <v>45065</v>
          </cell>
          <cell r="P77">
            <v>1000000</v>
          </cell>
          <cell r="Q77">
            <v>400</v>
          </cell>
          <cell r="R77">
            <v>43977</v>
          </cell>
          <cell r="S77" t="str">
            <v>ICRA AA/-ve</v>
          </cell>
          <cell r="T77" t="str">
            <v>Yes</v>
          </cell>
          <cell r="U77" t="str">
            <v>INE208A01029</v>
          </cell>
          <cell r="V77">
            <v>43970</v>
          </cell>
          <cell r="W77" t="str">
            <v>NA</v>
          </cell>
          <cell r="X77" t="str">
            <v>NA</v>
          </cell>
          <cell r="Y77" t="str">
            <v>Tamil Nadu</v>
          </cell>
          <cell r="Z77" t="str">
            <v>Chennai</v>
          </cell>
        </row>
        <row r="78">
          <cell r="J78" t="str">
            <v>Piramal Enterprises Limited</v>
          </cell>
          <cell r="K78" t="str">
            <v>L24110MH1947PLC005719</v>
          </cell>
          <cell r="L78">
            <v>5000</v>
          </cell>
          <cell r="M78">
            <v>1000000</v>
          </cell>
          <cell r="N78">
            <v>8.5500000000000007</v>
          </cell>
          <cell r="O78">
            <v>45065</v>
          </cell>
          <cell r="P78">
            <v>1000000</v>
          </cell>
          <cell r="Q78">
            <v>500</v>
          </cell>
          <cell r="R78">
            <v>43977</v>
          </cell>
          <cell r="S78" t="str">
            <v>CARE AA/Stable</v>
          </cell>
          <cell r="T78" t="str">
            <v>Yes</v>
          </cell>
          <cell r="U78" t="str">
            <v>INE140A01024</v>
          </cell>
          <cell r="V78">
            <v>43972</v>
          </cell>
          <cell r="W78" t="str">
            <v>NA</v>
          </cell>
          <cell r="X78" t="str">
            <v>NA</v>
          </cell>
          <cell r="Y78" t="str">
            <v>Maharashtra</v>
          </cell>
          <cell r="Z78" t="str">
            <v>Mumbai</v>
          </cell>
        </row>
        <row r="79">
          <cell r="J79" t="str">
            <v>REC Limited</v>
          </cell>
          <cell r="K79" t="str">
            <v>L40101DL1969GOI005095</v>
          </cell>
          <cell r="L79">
            <v>15690</v>
          </cell>
          <cell r="M79">
            <v>1000000</v>
          </cell>
          <cell r="N79">
            <v>7.79</v>
          </cell>
          <cell r="O79">
            <v>47624</v>
          </cell>
          <cell r="P79">
            <v>1000000</v>
          </cell>
          <cell r="Q79">
            <v>1569</v>
          </cell>
          <cell r="R79">
            <v>43977</v>
          </cell>
          <cell r="S79" t="str">
            <v>CARE AAA/Stable, ICRA AAA/Stable, CRISIL AAA/Stable, IRRPL AAA/Stable</v>
          </cell>
          <cell r="T79" t="str">
            <v>Yes</v>
          </cell>
          <cell r="U79" t="str">
            <v>INE020B01018</v>
          </cell>
          <cell r="V79">
            <v>43972</v>
          </cell>
          <cell r="W79" t="str">
            <v>NA</v>
          </cell>
          <cell r="X79" t="str">
            <v>NA</v>
          </cell>
          <cell r="Y79" t="str">
            <v>Delhi</v>
          </cell>
          <cell r="Z79" t="str">
            <v>New Delhi</v>
          </cell>
        </row>
        <row r="80">
          <cell r="J80" t="str">
            <v>REC Limited</v>
          </cell>
          <cell r="K80" t="str">
            <v>L40101DL1969GOI005095</v>
          </cell>
          <cell r="L80">
            <v>25960</v>
          </cell>
          <cell r="M80">
            <v>1000000</v>
          </cell>
          <cell r="N80">
            <v>6.6</v>
          </cell>
          <cell r="O80">
            <v>44641</v>
          </cell>
          <cell r="P80">
            <v>1000000</v>
          </cell>
          <cell r="Q80">
            <v>2596</v>
          </cell>
          <cell r="R80">
            <v>43977</v>
          </cell>
          <cell r="S80" t="str">
            <v>CARE AAA/stable, ICRA AAA/stable, CRISIL AAA/stable, IRRPL AAA/stable</v>
          </cell>
          <cell r="T80" t="str">
            <v>Yes</v>
          </cell>
          <cell r="U80" t="str">
            <v>INE020B01018</v>
          </cell>
          <cell r="V80">
            <v>43972</v>
          </cell>
          <cell r="W80" t="str">
            <v>NA</v>
          </cell>
          <cell r="X80" t="str">
            <v>NA</v>
          </cell>
          <cell r="Y80" t="str">
            <v>Delhi</v>
          </cell>
          <cell r="Z80" t="str">
            <v>New Delhi</v>
          </cell>
        </row>
        <row r="81">
          <cell r="J81" t="str">
            <v>Sundaram Home Finance Limited</v>
          </cell>
          <cell r="K81" t="str">
            <v>U65922TN1999PLC042759</v>
          </cell>
          <cell r="L81">
            <v>1000</v>
          </cell>
          <cell r="M81">
            <v>1000000</v>
          </cell>
          <cell r="N81">
            <v>7.75</v>
          </cell>
          <cell r="O81">
            <v>45057</v>
          </cell>
          <cell r="P81">
            <v>1000000</v>
          </cell>
          <cell r="Q81">
            <v>100</v>
          </cell>
          <cell r="R81">
            <v>43977</v>
          </cell>
          <cell r="S81" t="str">
            <v>CRISIL AA+/STABLE</v>
          </cell>
          <cell r="T81" t="str">
            <v>No</v>
          </cell>
          <cell r="U81" t="str">
            <v>NA</v>
          </cell>
          <cell r="V81">
            <v>43962</v>
          </cell>
          <cell r="W81" t="str">
            <v>NA</v>
          </cell>
          <cell r="X81" t="str">
            <v>NA</v>
          </cell>
          <cell r="Y81" t="str">
            <v>Tamil Nadu</v>
          </cell>
          <cell r="Z81" t="str">
            <v>Chennai</v>
          </cell>
        </row>
        <row r="82">
          <cell r="J82" t="str">
            <v>Tata Power Company Limited</v>
          </cell>
          <cell r="K82" t="str">
            <v>L28920MH1919PLC000567</v>
          </cell>
          <cell r="L82">
            <v>10000</v>
          </cell>
          <cell r="M82">
            <v>1000000</v>
          </cell>
          <cell r="N82" t="str">
            <v>Repo Rate + 3.20%</v>
          </cell>
          <cell r="O82">
            <v>45044</v>
          </cell>
          <cell r="P82">
            <v>1000000</v>
          </cell>
          <cell r="Q82">
            <v>1000</v>
          </cell>
          <cell r="R82">
            <v>43977</v>
          </cell>
          <cell r="S82" t="str">
            <v>FITCH AA/Stable</v>
          </cell>
          <cell r="T82" t="str">
            <v>Yes</v>
          </cell>
          <cell r="U82" t="str">
            <v>INE245A01021</v>
          </cell>
          <cell r="V82">
            <v>43950</v>
          </cell>
          <cell r="W82" t="str">
            <v>NA</v>
          </cell>
          <cell r="X82" t="str">
            <v>NA</v>
          </cell>
          <cell r="Y82" t="str">
            <v>Maharashtra</v>
          </cell>
          <cell r="Z82" t="str">
            <v>Mumbai</v>
          </cell>
        </row>
        <row r="83">
          <cell r="J83" t="str">
            <v>Apollo Tyres Limited</v>
          </cell>
          <cell r="K83" t="str">
            <v>L25111KL1972PLC002449</v>
          </cell>
          <cell r="L83">
            <v>5000</v>
          </cell>
          <cell r="M83">
            <v>1000000</v>
          </cell>
          <cell r="N83">
            <v>7.7</v>
          </cell>
          <cell r="O83">
            <v>45795</v>
          </cell>
          <cell r="P83">
            <v>1000000</v>
          </cell>
          <cell r="Q83">
            <v>500</v>
          </cell>
          <cell r="R83">
            <v>43978</v>
          </cell>
          <cell r="S83" t="str">
            <v>CRISIL AA+/Stable</v>
          </cell>
          <cell r="T83" t="str">
            <v>Yes</v>
          </cell>
          <cell r="U83" t="str">
            <v>INE438A01022</v>
          </cell>
          <cell r="V83">
            <v>43969</v>
          </cell>
          <cell r="W83" t="str">
            <v>NA</v>
          </cell>
          <cell r="X83" t="str">
            <v>NA</v>
          </cell>
          <cell r="Y83" t="str">
            <v>Kerala</v>
          </cell>
          <cell r="Z83" t="str">
            <v>Ernakulam </v>
          </cell>
        </row>
        <row r="84">
          <cell r="J84" t="str">
            <v>Power Finance Corporation Limited</v>
          </cell>
          <cell r="K84" t="str">
            <v>L65910DL1986GOI024862</v>
          </cell>
          <cell r="L84">
            <v>21450</v>
          </cell>
          <cell r="M84">
            <v>1000000</v>
          </cell>
          <cell r="N84">
            <v>6.75</v>
          </cell>
          <cell r="O84">
            <v>45068</v>
          </cell>
          <cell r="P84">
            <v>1000000</v>
          </cell>
          <cell r="Q84">
            <v>2145</v>
          </cell>
          <cell r="R84">
            <v>43978</v>
          </cell>
          <cell r="S84" t="str">
            <v>CARE AAA/Stable, CRISIL AAA/Stable, ICRA AAA/Stable</v>
          </cell>
          <cell r="T84" t="str">
            <v>Yes</v>
          </cell>
          <cell r="U84" t="str">
            <v>INE134E01011</v>
          </cell>
          <cell r="V84">
            <v>43973</v>
          </cell>
          <cell r="W84" t="str">
            <v>NA</v>
          </cell>
          <cell r="X84" t="str">
            <v>NA</v>
          </cell>
          <cell r="Y84" t="str">
            <v>Delhi</v>
          </cell>
          <cell r="Z84" t="str">
            <v>New Delhi</v>
          </cell>
        </row>
        <row r="85">
          <cell r="J85" t="str">
            <v>Power Finance Corporation Limited</v>
          </cell>
          <cell r="K85" t="str">
            <v>L65910DL1986GOI024862</v>
          </cell>
          <cell r="L85">
            <v>19360</v>
          </cell>
          <cell r="M85">
            <v>1000000</v>
          </cell>
          <cell r="N85">
            <v>7.79</v>
          </cell>
          <cell r="O85">
            <v>47686</v>
          </cell>
          <cell r="P85">
            <v>1000000</v>
          </cell>
          <cell r="Q85">
            <v>1936</v>
          </cell>
          <cell r="R85">
            <v>43978</v>
          </cell>
          <cell r="S85" t="str">
            <v>CARE AAA/Stable, CRISIL AAA/Stable, ICRA AAA/Stable</v>
          </cell>
          <cell r="T85" t="str">
            <v>Yes</v>
          </cell>
          <cell r="U85" t="str">
            <v>INE134E01011</v>
          </cell>
          <cell r="V85">
            <v>43973</v>
          </cell>
          <cell r="W85" t="str">
            <v>NA</v>
          </cell>
          <cell r="X85" t="str">
            <v>NA</v>
          </cell>
          <cell r="Y85" t="str">
            <v>Delhi</v>
          </cell>
          <cell r="Z85" t="str">
            <v>New Delhi</v>
          </cell>
        </row>
        <row r="86">
          <cell r="J86" t="str">
            <v>Power Finance Corporation Limited</v>
          </cell>
          <cell r="K86" t="str">
            <v>L65910DL1986GOI024862</v>
          </cell>
          <cell r="L86">
            <v>8100</v>
          </cell>
          <cell r="M86">
            <v>1000000</v>
          </cell>
          <cell r="N86">
            <v>7.17</v>
          </cell>
          <cell r="O86">
            <v>45799</v>
          </cell>
          <cell r="P86">
            <v>1000000</v>
          </cell>
          <cell r="Q86">
            <v>810</v>
          </cell>
          <cell r="R86">
            <v>43978</v>
          </cell>
          <cell r="S86" t="str">
            <v>CARE AAA/Stable, CRISIL AAA/Stable, ICRA AAA/Stable</v>
          </cell>
          <cell r="T86" t="str">
            <v>Yes</v>
          </cell>
          <cell r="U86" t="str">
            <v>INE134E01011</v>
          </cell>
          <cell r="V86">
            <v>43973</v>
          </cell>
          <cell r="W86" t="str">
            <v>NA</v>
          </cell>
          <cell r="X86" t="str">
            <v>NA</v>
          </cell>
          <cell r="Y86" t="str">
            <v>Delhi</v>
          </cell>
          <cell r="Z86" t="str">
            <v>New Delhi</v>
          </cell>
        </row>
        <row r="87">
          <cell r="J87" t="str">
            <v>Tata Motors Finance Limited</v>
          </cell>
          <cell r="K87" t="str">
            <v>U45200MH1989PLC050444</v>
          </cell>
          <cell r="L87">
            <v>5000</v>
          </cell>
          <cell r="M87">
            <v>1000000</v>
          </cell>
          <cell r="N87">
            <v>8.5</v>
          </cell>
          <cell r="O87">
            <v>45061</v>
          </cell>
          <cell r="P87">
            <v>1000000</v>
          </cell>
          <cell r="Q87">
            <v>500</v>
          </cell>
          <cell r="R87">
            <v>43978</v>
          </cell>
          <cell r="S87" t="str">
            <v>CARE AA/-ve, ICRA AA/-ve</v>
          </cell>
          <cell r="T87" t="str">
            <v>No</v>
          </cell>
          <cell r="U87" t="str">
            <v>NA</v>
          </cell>
          <cell r="V87">
            <v>43966</v>
          </cell>
          <cell r="W87" t="str">
            <v>NA</v>
          </cell>
          <cell r="X87" t="str">
            <v>NA</v>
          </cell>
          <cell r="Y87" t="str">
            <v>Maharashtra</v>
          </cell>
          <cell r="Z87" t="str">
            <v>Mumbai</v>
          </cell>
        </row>
        <row r="88">
          <cell r="J88" t="str">
            <v>Fullerton India Home Finance Company Limited</v>
          </cell>
          <cell r="K88" t="str">
            <v>U65922TN2010PLC076972</v>
          </cell>
          <cell r="L88">
            <v>1750</v>
          </cell>
          <cell r="M88">
            <v>1000000</v>
          </cell>
          <cell r="N88">
            <v>7.95</v>
          </cell>
          <cell r="O88">
            <v>45064</v>
          </cell>
          <cell r="P88">
            <v>1000000</v>
          </cell>
          <cell r="Q88">
            <v>175</v>
          </cell>
          <cell r="R88">
            <v>43979</v>
          </cell>
          <cell r="S88" t="str">
            <v>CRISIL AAA/Stable, CARE AAA/Stable</v>
          </cell>
          <cell r="T88" t="str">
            <v>No</v>
          </cell>
          <cell r="U88" t="str">
            <v>NA</v>
          </cell>
          <cell r="V88">
            <v>43969</v>
          </cell>
          <cell r="W88" t="str">
            <v>NA</v>
          </cell>
          <cell r="X88" t="str">
            <v>NA</v>
          </cell>
          <cell r="Y88" t="str">
            <v>Tamil Nadu</v>
          </cell>
          <cell r="Z88" t="str">
            <v>Chennai </v>
          </cell>
        </row>
        <row r="89">
          <cell r="J89" t="str">
            <v>Raymond Limited</v>
          </cell>
          <cell r="K89" t="str">
            <v>L17117MH1925PLC001208</v>
          </cell>
          <cell r="L89">
            <v>650</v>
          </cell>
          <cell r="M89">
            <v>1000000</v>
          </cell>
          <cell r="N89">
            <v>9.5</v>
          </cell>
          <cell r="O89">
            <v>45068</v>
          </cell>
          <cell r="P89">
            <v>1000000</v>
          </cell>
          <cell r="Q89">
            <v>65</v>
          </cell>
          <cell r="R89">
            <v>43979</v>
          </cell>
          <cell r="S89" t="str">
            <v>CARE AA/CWDI, CRISIL AA/RWNI</v>
          </cell>
          <cell r="T89" t="str">
            <v>Yes</v>
          </cell>
          <cell r="U89" t="str">
            <v>INE301A01014</v>
          </cell>
          <cell r="V89">
            <v>43973</v>
          </cell>
          <cell r="W89" t="str">
            <v>NA</v>
          </cell>
          <cell r="X89" t="str">
            <v>NA</v>
          </cell>
          <cell r="Y89" t="str">
            <v>Maharashtra</v>
          </cell>
          <cell r="Z89" t="str">
            <v>Thane</v>
          </cell>
        </row>
        <row r="90">
          <cell r="J90" t="str">
            <v>CESC Limited</v>
          </cell>
          <cell r="K90" t="str">
            <v>L31901WB1978PLC031411</v>
          </cell>
          <cell r="L90">
            <v>3000</v>
          </cell>
          <cell r="M90">
            <v>1000000</v>
          </cell>
          <cell r="N90">
            <v>7.75</v>
          </cell>
          <cell r="O90">
            <v>45798</v>
          </cell>
          <cell r="P90">
            <v>1000000</v>
          </cell>
          <cell r="Q90">
            <v>300</v>
          </cell>
          <cell r="R90">
            <v>43980</v>
          </cell>
          <cell r="S90" t="str">
            <v>CARE AA/Stable</v>
          </cell>
          <cell r="T90" t="str">
            <v>Yes</v>
          </cell>
          <cell r="U90" t="str">
            <v>INE486A01013</v>
          </cell>
          <cell r="V90">
            <v>43972</v>
          </cell>
          <cell r="W90" t="str">
            <v>NA</v>
          </cell>
          <cell r="X90" t="str">
            <v>NA</v>
          </cell>
          <cell r="Y90" t="str">
            <v>West Bengal</v>
          </cell>
          <cell r="Z90" t="str">
            <v>KOLKATA</v>
          </cell>
        </row>
        <row r="91">
          <cell r="J91" t="str">
            <v>Tata Motors Finance Limited</v>
          </cell>
          <cell r="K91" t="str">
            <v>U45200MH1989PLC050444</v>
          </cell>
          <cell r="L91">
            <v>5000</v>
          </cell>
          <cell r="M91">
            <v>1000000</v>
          </cell>
          <cell r="N91">
            <v>8.75</v>
          </cell>
          <cell r="O91">
            <v>45067</v>
          </cell>
          <cell r="P91">
            <v>1000000</v>
          </cell>
          <cell r="Q91">
            <v>500</v>
          </cell>
          <cell r="R91">
            <v>43983</v>
          </cell>
          <cell r="S91" t="str">
            <v>CARE AA/-ve, ICRA AA/-ve</v>
          </cell>
          <cell r="T91" t="str">
            <v>No</v>
          </cell>
          <cell r="U91" t="str">
            <v>NA</v>
          </cell>
          <cell r="V91">
            <v>43972</v>
          </cell>
          <cell r="W91" t="str">
            <v>NA</v>
          </cell>
          <cell r="X91" t="str">
            <v>NA</v>
          </cell>
          <cell r="Y91" t="str">
            <v>Maharashtra</v>
          </cell>
          <cell r="Z91" t="str">
            <v>Mumbai</v>
          </cell>
        </row>
        <row r="92">
          <cell r="J92" t="str">
            <v>Indian Oil Corporation Limited</v>
          </cell>
          <cell r="K92" t="str">
            <v>L23201MH1959GOI011388</v>
          </cell>
          <cell r="L92">
            <v>30000</v>
          </cell>
          <cell r="M92">
            <v>1000000</v>
          </cell>
          <cell r="N92">
            <v>5.05</v>
          </cell>
          <cell r="O92">
            <v>44890</v>
          </cell>
          <cell r="P92">
            <v>1000000</v>
          </cell>
          <cell r="Q92">
            <v>3000</v>
          </cell>
          <cell r="R92">
            <v>43983</v>
          </cell>
          <cell r="S92" t="str">
            <v>CRISIL AAA/STABLE, ICRA AAA/STABLE</v>
          </cell>
          <cell r="T92" t="str">
            <v>Yes</v>
          </cell>
          <cell r="U92" t="str">
            <v>INE242A01010</v>
          </cell>
          <cell r="V92">
            <v>43978</v>
          </cell>
          <cell r="W92" t="str">
            <v>NA</v>
          </cell>
          <cell r="X92" t="str">
            <v>NA</v>
          </cell>
          <cell r="Y92" t="str">
            <v>Maharashtra</v>
          </cell>
          <cell r="Z92" t="str">
            <v>Mumbai</v>
          </cell>
        </row>
        <row r="93">
          <cell r="J93" t="str">
            <v>Tata Capital Housing Finance Limited</v>
          </cell>
          <cell r="K93" t="str">
            <v>U67190MH2008PLC187522</v>
          </cell>
          <cell r="L93">
            <v>4500</v>
          </cell>
          <cell r="M93">
            <v>1000000</v>
          </cell>
          <cell r="N93">
            <v>7.5274999999999999</v>
          </cell>
          <cell r="O93">
            <v>45072</v>
          </cell>
          <cell r="P93">
            <v>1000000</v>
          </cell>
          <cell r="Q93">
            <v>450</v>
          </cell>
          <cell r="R93">
            <v>43983</v>
          </cell>
          <cell r="S93" t="str">
            <v>CRISIL AAA/Stable</v>
          </cell>
          <cell r="T93" t="str">
            <v>No</v>
          </cell>
          <cell r="U93" t="str">
            <v>NA</v>
          </cell>
          <cell r="V93">
            <v>43977</v>
          </cell>
          <cell r="W93" t="str">
            <v>NA</v>
          </cell>
          <cell r="X93" t="str">
            <v>NA</v>
          </cell>
          <cell r="Y93" t="str">
            <v>Maharashtra</v>
          </cell>
          <cell r="Z93" t="str">
            <v>Mumbai</v>
          </cell>
        </row>
        <row r="94">
          <cell r="J94" t="str">
            <v>Crompton Greaves Consumer Electricals Limited</v>
          </cell>
          <cell r="K94" t="str">
            <v>L31900MH2015PLC262254</v>
          </cell>
          <cell r="L94">
            <v>1500</v>
          </cell>
          <cell r="M94">
            <v>1000000</v>
          </cell>
          <cell r="N94">
            <v>7.25</v>
          </cell>
          <cell r="O94">
            <v>45075</v>
          </cell>
          <cell r="P94">
            <v>1000000</v>
          </cell>
          <cell r="Q94">
            <v>150</v>
          </cell>
          <cell r="R94">
            <v>43983</v>
          </cell>
          <cell r="S94" t="str">
            <v>CRISIL AA+/Stable</v>
          </cell>
          <cell r="T94" t="str">
            <v>Yes</v>
          </cell>
          <cell r="U94" t="str">
            <v>INE299U01018</v>
          </cell>
          <cell r="V94">
            <v>43980</v>
          </cell>
          <cell r="W94" t="str">
            <v>NA</v>
          </cell>
          <cell r="X94" t="str">
            <v>NA</v>
          </cell>
          <cell r="Y94" t="str">
            <v>Maharashtra</v>
          </cell>
          <cell r="Z94" t="str">
            <v>Mumbai</v>
          </cell>
        </row>
        <row r="95">
          <cell r="J95" t="str">
            <v>Crompton Greaves Consumer Electricals Limited</v>
          </cell>
          <cell r="K95" t="str">
            <v>L31900MH2015PLC262254</v>
          </cell>
          <cell r="L95">
            <v>1500</v>
          </cell>
          <cell r="M95">
            <v>1000000</v>
          </cell>
          <cell r="N95">
            <v>7.25</v>
          </cell>
          <cell r="O95">
            <v>45075</v>
          </cell>
          <cell r="P95">
            <v>1000000</v>
          </cell>
          <cell r="Q95">
            <v>150</v>
          </cell>
          <cell r="R95">
            <v>43983</v>
          </cell>
          <cell r="S95" t="str">
            <v>CRISIL AA+/Stable</v>
          </cell>
          <cell r="T95" t="str">
            <v>Yes</v>
          </cell>
          <cell r="U95" t="str">
            <v>INE299U01018</v>
          </cell>
          <cell r="V95">
            <v>43980</v>
          </cell>
          <cell r="W95" t="str">
            <v>NA</v>
          </cell>
          <cell r="X95" t="str">
            <v>NA</v>
          </cell>
          <cell r="Y95" t="str">
            <v>Maharashtra</v>
          </cell>
          <cell r="Z95" t="str">
            <v>Mumbai</v>
          </cell>
        </row>
        <row r="96">
          <cell r="J96" t="str">
            <v>Shriram Transport Finance Company Limited</v>
          </cell>
          <cell r="K96" t="str">
            <v>L65191TN1979PLC007874</v>
          </cell>
          <cell r="L96">
            <v>2500</v>
          </cell>
          <cell r="M96">
            <v>1000000</v>
          </cell>
          <cell r="N96">
            <v>9</v>
          </cell>
          <cell r="O96">
            <v>45068</v>
          </cell>
          <cell r="P96">
            <v>1000000</v>
          </cell>
          <cell r="Q96">
            <v>250</v>
          </cell>
          <cell r="R96">
            <v>43985</v>
          </cell>
          <cell r="S96" t="str">
            <v>CRISIL AA+/-ve</v>
          </cell>
          <cell r="T96" t="str">
            <v>Yes</v>
          </cell>
          <cell r="U96" t="str">
            <v>INE721A01013</v>
          </cell>
          <cell r="V96">
            <v>43973</v>
          </cell>
          <cell r="W96" t="str">
            <v>NA</v>
          </cell>
          <cell r="X96" t="str">
            <v>NA</v>
          </cell>
          <cell r="Y96" t="str">
            <v>Tamil Nadu</v>
          </cell>
          <cell r="Z96" t="str">
            <v>Chennai</v>
          </cell>
        </row>
        <row r="97">
          <cell r="J97" t="str">
            <v>National Highways Authority Of India</v>
          </cell>
          <cell r="K97" t="str">
            <v>NA</v>
          </cell>
          <cell r="L97">
            <v>15000</v>
          </cell>
          <cell r="M97">
            <v>1000000</v>
          </cell>
          <cell r="N97">
            <v>6.99</v>
          </cell>
          <cell r="O97">
            <v>49457</v>
          </cell>
          <cell r="P97">
            <v>1000000</v>
          </cell>
          <cell r="Q97">
            <v>1500</v>
          </cell>
          <cell r="R97">
            <v>43984</v>
          </cell>
          <cell r="S97" t="str">
            <v>CRISIL AAA/Stable, FITCH AAA/Stable, CARE AAA/Stable, ICRA AAA/Stable</v>
          </cell>
          <cell r="T97" t="str">
            <v>No</v>
          </cell>
          <cell r="U97" t="str">
            <v>NA</v>
          </cell>
          <cell r="V97">
            <v>43979</v>
          </cell>
          <cell r="W97" t="str">
            <v>NA</v>
          </cell>
          <cell r="X97" t="str">
            <v>NA</v>
          </cell>
          <cell r="Y97" t="str">
            <v>Delhi</v>
          </cell>
          <cell r="Z97" t="str">
            <v>New Delhi</v>
          </cell>
        </row>
        <row r="98">
          <cell r="J98" t="str">
            <v>Tata Capital Financial Services Limited</v>
          </cell>
          <cell r="K98" t="str">
            <v>U67100MH2010PLC210201</v>
          </cell>
          <cell r="L98">
            <v>3750</v>
          </cell>
          <cell r="M98">
            <v>1000000</v>
          </cell>
          <cell r="N98">
            <v>0</v>
          </cell>
          <cell r="O98">
            <v>44435</v>
          </cell>
          <cell r="P98">
            <v>1000000</v>
          </cell>
          <cell r="Q98">
            <v>375</v>
          </cell>
          <cell r="R98">
            <v>43984</v>
          </cell>
          <cell r="S98" t="str">
            <v>ICRA AAA/Stable</v>
          </cell>
          <cell r="T98" t="str">
            <v>No</v>
          </cell>
          <cell r="U98" t="str">
            <v>NA</v>
          </cell>
          <cell r="V98">
            <v>43979</v>
          </cell>
          <cell r="W98" t="str">
            <v>NA</v>
          </cell>
          <cell r="X98" t="str">
            <v>NA</v>
          </cell>
          <cell r="Y98" t="str">
            <v>Maharashtra</v>
          </cell>
          <cell r="Z98" t="str">
            <v>Mumbai</v>
          </cell>
        </row>
        <row r="99">
          <cell r="J99" t="str">
            <v>Raymond Limited</v>
          </cell>
          <cell r="K99" t="str">
            <v>L17117MH1925PLC001208</v>
          </cell>
          <cell r="L99">
            <v>800</v>
          </cell>
          <cell r="M99">
            <v>1000000</v>
          </cell>
          <cell r="N99">
            <v>8.8000000000000007</v>
          </cell>
          <cell r="O99">
            <v>45078.5</v>
          </cell>
          <cell r="P99">
            <v>1000000</v>
          </cell>
          <cell r="Q99">
            <v>80</v>
          </cell>
          <cell r="R99">
            <v>43986</v>
          </cell>
          <cell r="S99" t="str">
            <v>CARE AA/CWDI</v>
          </cell>
          <cell r="T99" t="str">
            <v>Yes</v>
          </cell>
          <cell r="U99" t="str">
            <v>INE301A01014</v>
          </cell>
          <cell r="V99">
            <v>43984</v>
          </cell>
          <cell r="W99" t="str">
            <v>NA</v>
          </cell>
          <cell r="X99" t="str">
            <v>NA</v>
          </cell>
          <cell r="Y99" t="str">
            <v>Maharashtra</v>
          </cell>
          <cell r="Z99" t="str">
            <v>Thane</v>
          </cell>
        </row>
        <row r="100">
          <cell r="J100" t="str">
            <v>Blue Star Limited</v>
          </cell>
          <cell r="K100" t="str">
            <v>L28920MH1949PLC006870</v>
          </cell>
          <cell r="L100">
            <v>1750</v>
          </cell>
          <cell r="M100">
            <v>1000000</v>
          </cell>
          <cell r="N100">
            <v>7.65</v>
          </cell>
          <cell r="O100">
            <v>45078.5</v>
          </cell>
          <cell r="P100">
            <v>1000000</v>
          </cell>
          <cell r="Q100">
            <v>175</v>
          </cell>
          <cell r="R100">
            <v>43986</v>
          </cell>
          <cell r="S100" t="str">
            <v>CARE AA+/Negative</v>
          </cell>
          <cell r="T100" t="str">
            <v>Yes</v>
          </cell>
          <cell r="U100" t="str">
            <v>INE472A01039</v>
          </cell>
          <cell r="V100">
            <v>43983</v>
          </cell>
          <cell r="W100" t="str">
            <v>NA</v>
          </cell>
          <cell r="X100" t="str">
            <v>NA</v>
          </cell>
          <cell r="Y100" t="str">
            <v>Maharashtra</v>
          </cell>
          <cell r="Z100" t="str">
            <v>Mumbai</v>
          </cell>
        </row>
        <row r="101">
          <cell r="J101" t="str">
            <v>Blue Star Limited</v>
          </cell>
          <cell r="K101" t="str">
            <v>L28920MH1949PLC006870</v>
          </cell>
          <cell r="L101">
            <v>1750</v>
          </cell>
          <cell r="M101">
            <v>1000000</v>
          </cell>
          <cell r="N101">
            <v>7.65</v>
          </cell>
          <cell r="O101">
            <v>45078.5</v>
          </cell>
          <cell r="P101">
            <v>1000000</v>
          </cell>
          <cell r="Q101">
            <v>175</v>
          </cell>
          <cell r="R101">
            <v>43986</v>
          </cell>
          <cell r="S101" t="str">
            <v>CARE AA+/Negative</v>
          </cell>
          <cell r="T101" t="str">
            <v>Yes</v>
          </cell>
          <cell r="U101" t="str">
            <v>INE472A01039</v>
          </cell>
          <cell r="V101">
            <v>43983</v>
          </cell>
          <cell r="W101" t="str">
            <v>NA</v>
          </cell>
          <cell r="X101" t="str">
            <v>NA</v>
          </cell>
          <cell r="Y101" t="str">
            <v>Maharashtra</v>
          </cell>
          <cell r="Z101" t="str">
            <v>Mumbai</v>
          </cell>
        </row>
        <row r="102">
          <cell r="J102" t="str">
            <v>Tata Motors Limited</v>
          </cell>
          <cell r="K102" t="str">
            <v>L28920MH1945PLC004520</v>
          </cell>
          <cell r="L102">
            <v>10000</v>
          </cell>
          <cell r="M102">
            <v>1000000</v>
          </cell>
          <cell r="N102">
            <v>8.8000000000000007</v>
          </cell>
          <cell r="O102">
            <v>45072.5</v>
          </cell>
          <cell r="P102">
            <v>1000000</v>
          </cell>
          <cell r="Q102">
            <v>1000</v>
          </cell>
          <cell r="R102">
            <v>43987</v>
          </cell>
          <cell r="S102" t="str">
            <v>CRISIL AA-/-ve</v>
          </cell>
          <cell r="T102" t="str">
            <v>Yes</v>
          </cell>
          <cell r="U102" t="str">
            <v>INE155A01022</v>
          </cell>
          <cell r="V102">
            <v>43977</v>
          </cell>
          <cell r="W102" t="str">
            <v>NA</v>
          </cell>
          <cell r="X102" t="str">
            <v>NA</v>
          </cell>
          <cell r="Y102" t="str">
            <v>Maharashtra</v>
          </cell>
          <cell r="Z102" t="str">
            <v>Mumbai</v>
          </cell>
        </row>
        <row r="103">
          <cell r="J103" t="str">
            <v>NIIF Infrastructure Finance Limited</v>
          </cell>
          <cell r="K103" t="str">
            <v>U67190MH2014PLC253944</v>
          </cell>
          <cell r="L103">
            <v>2500</v>
          </cell>
          <cell r="M103">
            <v>1000000</v>
          </cell>
          <cell r="N103">
            <v>7.5</v>
          </cell>
          <cell r="O103">
            <v>45810.5</v>
          </cell>
          <cell r="P103">
            <v>1000000</v>
          </cell>
          <cell r="Q103">
            <v>250</v>
          </cell>
          <cell r="R103">
            <v>43986</v>
          </cell>
          <cell r="S103" t="str">
            <v>ICRA AAA/Stable, CARE AAA/Stable</v>
          </cell>
          <cell r="T103" t="str">
            <v>No</v>
          </cell>
          <cell r="U103" t="str">
            <v>NA</v>
          </cell>
          <cell r="V103">
            <v>43983</v>
          </cell>
          <cell r="W103" t="str">
            <v>NA</v>
          </cell>
          <cell r="X103" t="str">
            <v>NA</v>
          </cell>
          <cell r="Y103" t="str">
            <v>Maharashtra</v>
          </cell>
          <cell r="Z103" t="str">
            <v>Mumbai</v>
          </cell>
        </row>
        <row r="104">
          <cell r="J104" t="str">
            <v>Nabha Power Limited</v>
          </cell>
          <cell r="K104" t="str">
            <v>U40102PB2007PLC031039</v>
          </cell>
          <cell r="L104">
            <v>1000</v>
          </cell>
          <cell r="M104">
            <v>1000000</v>
          </cell>
          <cell r="N104">
            <v>7.2</v>
          </cell>
          <cell r="O104">
            <v>45044.5</v>
          </cell>
          <cell r="P104">
            <v>1000000</v>
          </cell>
          <cell r="Q104">
            <v>100</v>
          </cell>
          <cell r="R104">
            <v>43991</v>
          </cell>
          <cell r="S104" t="str">
            <v>ICRA AAA(CE)/Stable</v>
          </cell>
          <cell r="T104" t="str">
            <v>No</v>
          </cell>
          <cell r="U104" t="str">
            <v>NA</v>
          </cell>
          <cell r="V104">
            <v>43979</v>
          </cell>
          <cell r="W104" t="str">
            <v>NA</v>
          </cell>
          <cell r="X104" t="str">
            <v>NA</v>
          </cell>
          <cell r="Y104" t="str">
            <v>Punjab</v>
          </cell>
          <cell r="Z104" t="str">
            <v>Rajpura</v>
          </cell>
        </row>
        <row r="105">
          <cell r="J105" t="str">
            <v>Nirma Limited</v>
          </cell>
          <cell r="K105" t="str">
            <v>U24240GJ1980PLC003670</v>
          </cell>
          <cell r="L105">
            <v>3100</v>
          </cell>
          <cell r="M105">
            <v>1000000</v>
          </cell>
          <cell r="N105">
            <v>7.75</v>
          </cell>
          <cell r="O105">
            <v>45079.5</v>
          </cell>
          <cell r="P105">
            <v>1000000</v>
          </cell>
          <cell r="Q105">
            <v>310</v>
          </cell>
          <cell r="R105">
            <v>43991</v>
          </cell>
          <cell r="S105" t="str">
            <v>CRISIL AA/WDI</v>
          </cell>
          <cell r="T105" t="str">
            <v>No</v>
          </cell>
          <cell r="U105" t="str">
            <v>NA</v>
          </cell>
          <cell r="V105">
            <v>43984</v>
          </cell>
          <cell r="W105" t="str">
            <v>NA</v>
          </cell>
          <cell r="X105" t="str">
            <v>NA</v>
          </cell>
          <cell r="Y105" t="str">
            <v>Gujarat</v>
          </cell>
          <cell r="Z105" t="str">
            <v>AHMEDABAD</v>
          </cell>
        </row>
        <row r="106">
          <cell r="J106" t="str">
            <v>Cholamandalam Investment and Finance Company Limited</v>
          </cell>
          <cell r="K106" t="str">
            <v>L65993TN1978PLC007576</v>
          </cell>
          <cell r="L106">
            <v>1500</v>
          </cell>
          <cell r="M106">
            <v>1000000</v>
          </cell>
          <cell r="N106">
            <v>7.5</v>
          </cell>
          <cell r="O106">
            <v>45075.5</v>
          </cell>
          <cell r="P106">
            <v>1000000</v>
          </cell>
          <cell r="Q106">
            <v>150</v>
          </cell>
          <cell r="R106">
            <v>43990</v>
          </cell>
          <cell r="S106" t="str">
            <v>ICRA AA+/Stable</v>
          </cell>
          <cell r="T106" t="str">
            <v>Yes</v>
          </cell>
          <cell r="U106" t="str">
            <v>INE121A01024</v>
          </cell>
          <cell r="V106">
            <v>43980</v>
          </cell>
          <cell r="W106" t="str">
            <v>NA</v>
          </cell>
          <cell r="X106" t="str">
            <v>NA</v>
          </cell>
          <cell r="Y106" t="str">
            <v>Tamil Nadu</v>
          </cell>
          <cell r="Z106" t="str">
            <v>Chennai</v>
          </cell>
        </row>
        <row r="107">
          <cell r="J107" t="str">
            <v>National Housing Bank</v>
          </cell>
          <cell r="K107" t="str">
            <v>NA</v>
          </cell>
          <cell r="L107">
            <v>30000</v>
          </cell>
          <cell r="M107">
            <v>1000000</v>
          </cell>
          <cell r="N107">
            <v>5.32</v>
          </cell>
          <cell r="O107">
            <v>45170.5</v>
          </cell>
          <cell r="P107">
            <v>1000000</v>
          </cell>
          <cell r="Q107">
            <v>3000</v>
          </cell>
          <cell r="R107">
            <v>43991</v>
          </cell>
          <cell r="S107" t="str">
            <v>CRISIL AAA/Stable</v>
          </cell>
          <cell r="T107" t="str">
            <v>No</v>
          </cell>
          <cell r="U107" t="str">
            <v>NA</v>
          </cell>
          <cell r="V107">
            <v>43983</v>
          </cell>
          <cell r="W107" t="str">
            <v>NA</v>
          </cell>
          <cell r="X107" t="str">
            <v>NA</v>
          </cell>
          <cell r="Y107" t="str">
            <v>Delhi</v>
          </cell>
          <cell r="Z107" t="str">
            <v>New Delhi</v>
          </cell>
        </row>
        <row r="108">
          <cell r="J108" t="str">
            <v>Jubilant Life Sciences Limited</v>
          </cell>
          <cell r="K108" t="str">
            <v>L24116UP1978PLC004624</v>
          </cell>
          <cell r="L108">
            <v>1000</v>
          </cell>
          <cell r="M108">
            <v>1000000</v>
          </cell>
          <cell r="N108">
            <v>7.9</v>
          </cell>
          <cell r="O108">
            <v>45079.5</v>
          </cell>
          <cell r="P108">
            <v>1000000</v>
          </cell>
          <cell r="Q108">
            <v>100</v>
          </cell>
          <cell r="R108">
            <v>43990</v>
          </cell>
          <cell r="S108" t="str">
            <v>CRISIL AA/WDI</v>
          </cell>
          <cell r="T108" t="str">
            <v>Yes</v>
          </cell>
          <cell r="U108" t="str">
            <v>INE700A01033</v>
          </cell>
          <cell r="V108">
            <v>43984</v>
          </cell>
          <cell r="W108" t="str">
            <v>NA</v>
          </cell>
          <cell r="X108" t="str">
            <v>NA</v>
          </cell>
          <cell r="Y108" t="str">
            <v>Uttar Pradesh</v>
          </cell>
          <cell r="Z108" t="str">
            <v>Jyotiba Phule Nagar</v>
          </cell>
        </row>
        <row r="109">
          <cell r="J109" t="str">
            <v>REC Limited</v>
          </cell>
          <cell r="K109" t="str">
            <v>L40101DL1969GOI005095</v>
          </cell>
          <cell r="L109">
            <v>19995</v>
          </cell>
          <cell r="M109">
            <v>1000000</v>
          </cell>
          <cell r="N109">
            <v>7.96</v>
          </cell>
          <cell r="O109">
            <v>47649.5</v>
          </cell>
          <cell r="P109">
            <v>1000000</v>
          </cell>
          <cell r="Q109">
            <v>1999.5</v>
          </cell>
          <cell r="R109">
            <v>43992</v>
          </cell>
          <cell r="S109" t="str">
            <v>CARE AAA/Stable, ICRA AAA/Stable, CRISIL AAA/Stable, IRRPL AAA/Stable</v>
          </cell>
          <cell r="T109" t="str">
            <v>Yes</v>
          </cell>
          <cell r="U109" t="str">
            <v>INE020B01018</v>
          </cell>
          <cell r="V109">
            <v>43990</v>
          </cell>
          <cell r="W109" t="str">
            <v>NA</v>
          </cell>
          <cell r="X109" t="str">
            <v>NA</v>
          </cell>
          <cell r="Y109" t="str">
            <v>Delhi</v>
          </cell>
          <cell r="Z109" t="str">
            <v>New Delhi</v>
          </cell>
        </row>
        <row r="110">
          <cell r="J110" t="str">
            <v>Citicorp Finance (India) Limited</v>
          </cell>
          <cell r="K110" t="str">
            <v>U65900MH1997FLC109170</v>
          </cell>
          <cell r="L110">
            <v>6150</v>
          </cell>
          <cell r="M110">
            <v>100000</v>
          </cell>
          <cell r="N110" t="str">
            <v>Market linked</v>
          </cell>
          <cell r="O110">
            <v>47267.5</v>
          </cell>
          <cell r="P110">
            <v>100000</v>
          </cell>
          <cell r="Q110">
            <v>61.5</v>
          </cell>
          <cell r="R110">
            <v>43992</v>
          </cell>
          <cell r="S110" t="str">
            <v>ICRA AAA PP-MLD/Stable</v>
          </cell>
          <cell r="T110" t="str">
            <v>No</v>
          </cell>
          <cell r="U110" t="str">
            <v>NA</v>
          </cell>
          <cell r="V110">
            <v>43980</v>
          </cell>
          <cell r="W110" t="str">
            <v>NA</v>
          </cell>
          <cell r="X110" t="str">
            <v>NA</v>
          </cell>
          <cell r="Y110" t="str">
            <v>Maharashtra</v>
          </cell>
          <cell r="Z110" t="str">
            <v>Mumbai</v>
          </cell>
        </row>
        <row r="111">
          <cell r="J111" t="str">
            <v>National Bank for Agriculture and Rural Development</v>
          </cell>
          <cell r="K111" t="str">
            <v>NA</v>
          </cell>
          <cell r="L111">
            <v>6114</v>
          </cell>
          <cell r="M111">
            <v>1000000</v>
          </cell>
          <cell r="N111">
            <v>6.93</v>
          </cell>
          <cell r="O111">
            <v>49461.5</v>
          </cell>
          <cell r="P111">
            <v>1000000</v>
          </cell>
          <cell r="Q111">
            <v>611.4</v>
          </cell>
          <cell r="R111">
            <v>43992</v>
          </cell>
          <cell r="S111" t="str">
            <v>FITCH AAA/STABLE, ICRA AAA/STABLE</v>
          </cell>
          <cell r="T111" t="str">
            <v>No</v>
          </cell>
          <cell r="U111" t="str">
            <v>NA</v>
          </cell>
          <cell r="V111">
            <v>43983</v>
          </cell>
          <cell r="W111" t="str">
            <v>NA</v>
          </cell>
          <cell r="X111" t="str">
            <v>NA</v>
          </cell>
          <cell r="Y111" t="str">
            <v>Maharashtra</v>
          </cell>
          <cell r="Z111" t="str">
            <v>Mumbai</v>
          </cell>
        </row>
        <row r="112">
          <cell r="J112" t="str">
            <v>National Bank for Agriculture and Rural Development</v>
          </cell>
          <cell r="K112" t="str">
            <v>NA</v>
          </cell>
          <cell r="L112">
            <v>10949</v>
          </cell>
          <cell r="M112">
            <v>1000000</v>
          </cell>
          <cell r="N112">
            <v>6.57</v>
          </cell>
          <cell r="O112">
            <v>46539.5</v>
          </cell>
          <cell r="P112">
            <v>1000000</v>
          </cell>
          <cell r="Q112">
            <v>1094.9000000000001</v>
          </cell>
          <cell r="R112">
            <v>43992</v>
          </cell>
          <cell r="S112" t="str">
            <v>ICRA AAA/STABLE, FITCH AAA/STABLE</v>
          </cell>
          <cell r="T112" t="str">
            <v>No</v>
          </cell>
          <cell r="U112" t="str">
            <v>NA</v>
          </cell>
          <cell r="V112">
            <v>43983</v>
          </cell>
          <cell r="W112" t="str">
            <v>NA</v>
          </cell>
          <cell r="X112" t="str">
            <v>NA</v>
          </cell>
          <cell r="Y112" t="str">
            <v>Maharashtra</v>
          </cell>
          <cell r="Z112" t="str">
            <v>Mumbai</v>
          </cell>
        </row>
        <row r="113">
          <cell r="J113" t="str">
            <v>The Indian Hotels Company Limited</v>
          </cell>
          <cell r="K113" t="str">
            <v>L74999MH1902PLC000183</v>
          </cell>
          <cell r="L113">
            <v>3000</v>
          </cell>
          <cell r="M113">
            <v>1000000</v>
          </cell>
          <cell r="N113">
            <v>7.95</v>
          </cell>
          <cell r="O113">
            <v>45082.5</v>
          </cell>
          <cell r="P113">
            <v>1000000</v>
          </cell>
          <cell r="Q113">
            <v>300</v>
          </cell>
          <cell r="R113">
            <v>43993</v>
          </cell>
          <cell r="S113" t="str">
            <v>CARE AA+/-ve</v>
          </cell>
          <cell r="T113" t="str">
            <v>Yes</v>
          </cell>
          <cell r="U113" t="str">
            <v>INE053A01029</v>
          </cell>
          <cell r="V113">
            <v>43987</v>
          </cell>
          <cell r="W113" t="str">
            <v>NA</v>
          </cell>
          <cell r="X113" t="str">
            <v>NA</v>
          </cell>
          <cell r="Y113" t="str">
            <v>Maharashtra</v>
          </cell>
          <cell r="Z113" t="str">
            <v>Mumbai</v>
          </cell>
        </row>
        <row r="114">
          <cell r="J114" t="str">
            <v>Housing Development Finance Corporation Limited</v>
          </cell>
          <cell r="K114" t="str">
            <v>L70100MH1977PLC019916</v>
          </cell>
          <cell r="L114">
            <v>50000</v>
          </cell>
          <cell r="M114">
            <v>1000000</v>
          </cell>
          <cell r="N114">
            <v>6.22</v>
          </cell>
          <cell r="O114">
            <v>44540.5</v>
          </cell>
          <cell r="P114">
            <v>1000000</v>
          </cell>
          <cell r="Q114">
            <v>5000</v>
          </cell>
          <cell r="R114">
            <v>43993</v>
          </cell>
          <cell r="S114" t="str">
            <v>CRISIL AAA/Stable, ICRA AAA/Stable</v>
          </cell>
          <cell r="T114" t="str">
            <v>Yes</v>
          </cell>
          <cell r="U114" t="str">
            <v>INE001A01036</v>
          </cell>
          <cell r="V114">
            <v>43992</v>
          </cell>
          <cell r="W114" t="str">
            <v>NA</v>
          </cell>
          <cell r="X114" t="str">
            <v>NA</v>
          </cell>
          <cell r="Y114" t="str">
            <v>Maharashtra</v>
          </cell>
          <cell r="Z114" t="str">
            <v>Mumbai</v>
          </cell>
        </row>
        <row r="115">
          <cell r="J115" t="str">
            <v>Fullerton India Home Finance Company Limited</v>
          </cell>
          <cell r="K115" t="str">
            <v>U65922TN2010PLC076972</v>
          </cell>
          <cell r="L115">
            <v>300</v>
          </cell>
          <cell r="M115">
            <v>1000000</v>
          </cell>
          <cell r="N115">
            <v>8.5</v>
          </cell>
          <cell r="O115">
            <v>47641.5</v>
          </cell>
          <cell r="P115">
            <v>1000000</v>
          </cell>
          <cell r="Q115">
            <v>30</v>
          </cell>
          <cell r="R115">
            <v>43994</v>
          </cell>
          <cell r="S115" t="str">
            <v>CRISIL AAA/Stable, CARE AAA/Stable</v>
          </cell>
          <cell r="T115" t="str">
            <v>No</v>
          </cell>
          <cell r="U115" t="str">
            <v>NA</v>
          </cell>
          <cell r="V115">
            <v>43990</v>
          </cell>
          <cell r="W115" t="str">
            <v>NA</v>
          </cell>
          <cell r="X115" t="str">
            <v>NA</v>
          </cell>
          <cell r="Y115" t="str">
            <v>Tamil Nadu</v>
          </cell>
          <cell r="Z115" t="str">
            <v>Chennai </v>
          </cell>
        </row>
        <row r="116">
          <cell r="J116" t="str">
            <v>Indian Railway Finance Corporation Limited</v>
          </cell>
          <cell r="K116" t="str">
            <v>U65910DL1986GOI026363</v>
          </cell>
          <cell r="L116">
            <v>25650</v>
          </cell>
          <cell r="M116">
            <v>1000000</v>
          </cell>
          <cell r="N116">
            <v>6.9</v>
          </cell>
          <cell r="O116">
            <v>49465.5</v>
          </cell>
          <cell r="P116">
            <v>1000000</v>
          </cell>
          <cell r="Q116">
            <v>2565</v>
          </cell>
          <cell r="R116">
            <v>43997</v>
          </cell>
          <cell r="S116" t="str">
            <v>CRISIL AAA/STABLE, ICRA AAA/STABLE, CARE AAA/STABLE</v>
          </cell>
          <cell r="T116" t="str">
            <v>No</v>
          </cell>
          <cell r="U116" t="str">
            <v>NA</v>
          </cell>
          <cell r="V116">
            <v>43987</v>
          </cell>
          <cell r="W116" t="str">
            <v>NA</v>
          </cell>
          <cell r="X116" t="str">
            <v>NA</v>
          </cell>
          <cell r="Y116" t="str">
            <v>Delhi</v>
          </cell>
          <cell r="Z116" t="str">
            <v>New Delhi</v>
          </cell>
        </row>
        <row r="117">
          <cell r="J117" t="str">
            <v>NIIF Infrastructure Finance Limited</v>
          </cell>
          <cell r="K117" t="str">
            <v>U67190MH2014PLC253944</v>
          </cell>
          <cell r="L117">
            <v>1250</v>
          </cell>
          <cell r="M117">
            <v>1000000</v>
          </cell>
          <cell r="N117">
            <v>7.5</v>
          </cell>
          <cell r="O117">
            <v>45881.5</v>
          </cell>
          <cell r="P117">
            <v>1000000</v>
          </cell>
          <cell r="Q117">
            <v>125</v>
          </cell>
          <cell r="R117">
            <v>43998</v>
          </cell>
          <cell r="S117" t="str">
            <v>ICRA AAA/Stable, CARE AAA/Stable</v>
          </cell>
          <cell r="T117" t="str">
            <v>No</v>
          </cell>
          <cell r="U117" t="str">
            <v>NA</v>
          </cell>
          <cell r="V117">
            <v>43994</v>
          </cell>
          <cell r="W117" t="str">
            <v>NA</v>
          </cell>
          <cell r="X117" t="str">
            <v>NA</v>
          </cell>
          <cell r="Y117" t="str">
            <v>Maharashtra</v>
          </cell>
          <cell r="Z117" t="str">
            <v>Mumbai</v>
          </cell>
        </row>
        <row r="118">
          <cell r="J118" t="str">
            <v>Nuvoco Vistas Corporation Limited</v>
          </cell>
          <cell r="K118" t="str">
            <v>U26940MH1999PLC008229</v>
          </cell>
          <cell r="L118">
            <v>8000</v>
          </cell>
          <cell r="M118">
            <v>1000000</v>
          </cell>
          <cell r="N118">
            <v>8.5</v>
          </cell>
          <cell r="O118">
            <v>44386.5</v>
          </cell>
          <cell r="P118">
            <v>1000000</v>
          </cell>
          <cell r="Q118">
            <v>800</v>
          </cell>
          <cell r="R118">
            <v>43998</v>
          </cell>
          <cell r="S118" t="str">
            <v>CRISIL AA/WD</v>
          </cell>
          <cell r="T118" t="str">
            <v>No</v>
          </cell>
          <cell r="U118" t="str">
            <v>NA</v>
          </cell>
          <cell r="V118">
            <v>43993</v>
          </cell>
          <cell r="W118" t="str">
            <v>NA</v>
          </cell>
          <cell r="X118" t="str">
            <v>NA</v>
          </cell>
          <cell r="Y118" t="str">
            <v>Maharashtra</v>
          </cell>
          <cell r="Z118" t="str">
            <v>Mumbai</v>
          </cell>
        </row>
        <row r="119">
          <cell r="J119" t="str">
            <v>Power Finance Corporation Limited</v>
          </cell>
          <cell r="K119" t="str">
            <v>L65910DL1986GOI024862</v>
          </cell>
          <cell r="L119">
            <v>22060</v>
          </cell>
          <cell r="M119">
            <v>1000000</v>
          </cell>
          <cell r="N119">
            <v>6.72</v>
          </cell>
          <cell r="O119">
            <v>45086.5</v>
          </cell>
          <cell r="P119">
            <v>1000000</v>
          </cell>
          <cell r="Q119">
            <v>2206</v>
          </cell>
          <cell r="R119">
            <v>44000</v>
          </cell>
          <cell r="S119" t="str">
            <v>CARE AAA/Stable</v>
          </cell>
          <cell r="T119" t="str">
            <v>Yes</v>
          </cell>
          <cell r="U119" t="str">
            <v>INE134E01011</v>
          </cell>
          <cell r="V119">
            <v>43993</v>
          </cell>
          <cell r="W119" t="str">
            <v>NA</v>
          </cell>
          <cell r="X119" t="str">
            <v>NA</v>
          </cell>
          <cell r="Y119" t="str">
            <v>Delhi</v>
          </cell>
          <cell r="Z119" t="str">
            <v>New Delhi</v>
          </cell>
        </row>
        <row r="120">
          <cell r="J120" t="str">
            <v>Power Finance Corporation Limited</v>
          </cell>
          <cell r="K120" t="str">
            <v>L65910DL1986GOI024862</v>
          </cell>
          <cell r="L120">
            <v>33180</v>
          </cell>
          <cell r="M120">
            <v>1000000</v>
          </cell>
          <cell r="N120">
            <v>7.75</v>
          </cell>
          <cell r="O120">
            <v>47645.5</v>
          </cell>
          <cell r="P120">
            <v>1000000</v>
          </cell>
          <cell r="Q120">
            <v>3318</v>
          </cell>
          <cell r="R120">
            <v>44000</v>
          </cell>
          <cell r="S120" t="str">
            <v>CARE AAA/Stable, CRISIL AAA/Stable, ICRA AAA/Stable</v>
          </cell>
          <cell r="T120" t="str">
            <v>Yes</v>
          </cell>
          <cell r="U120" t="str">
            <v>INE134E01011</v>
          </cell>
          <cell r="V120">
            <v>43993</v>
          </cell>
          <cell r="W120" t="str">
            <v>NA</v>
          </cell>
          <cell r="X120" t="str">
            <v>NA</v>
          </cell>
          <cell r="Y120" t="str">
            <v>Delhi</v>
          </cell>
          <cell r="Z120" t="str">
            <v>New Delhi</v>
          </cell>
        </row>
        <row r="121">
          <cell r="J121" t="str">
            <v>Tata Power Company Limited</v>
          </cell>
          <cell r="K121" t="str">
            <v>L28920MH1919PLC000567</v>
          </cell>
          <cell r="L121">
            <v>3000</v>
          </cell>
          <cell r="M121">
            <v>1000000</v>
          </cell>
          <cell r="N121">
            <v>8.2100000000000009</v>
          </cell>
          <cell r="O121">
            <v>45169.5</v>
          </cell>
          <cell r="P121">
            <v>1000000</v>
          </cell>
          <cell r="Q121">
            <v>300</v>
          </cell>
          <cell r="R121">
            <v>44004</v>
          </cell>
          <cell r="S121" t="str">
            <v>FITCH AA/Stable</v>
          </cell>
          <cell r="T121" t="str">
            <v>Yes</v>
          </cell>
          <cell r="U121" t="str">
            <v>INE245A01021</v>
          </cell>
          <cell r="V121">
            <v>43986</v>
          </cell>
          <cell r="W121" t="str">
            <v>NA</v>
          </cell>
          <cell r="X121" t="str">
            <v>NA</v>
          </cell>
          <cell r="Y121" t="str">
            <v>Maharashtra</v>
          </cell>
          <cell r="Z121" t="str">
            <v>Mumbai</v>
          </cell>
        </row>
        <row r="122">
          <cell r="J122" t="str">
            <v>Tata Cleantech Capital Limited</v>
          </cell>
          <cell r="K122" t="str">
            <v>U65923MH2011PLC222430</v>
          </cell>
          <cell r="L122">
            <v>1750</v>
          </cell>
          <cell r="M122">
            <v>1000000</v>
          </cell>
          <cell r="N122">
            <v>8</v>
          </cell>
          <cell r="O122">
            <v>46640.5</v>
          </cell>
          <cell r="P122">
            <v>1000000</v>
          </cell>
          <cell r="Q122">
            <v>175</v>
          </cell>
          <cell r="R122">
            <v>44000</v>
          </cell>
          <cell r="S122" t="str">
            <v>CRISIL AAA/Stable, CARE AAA/Stable</v>
          </cell>
          <cell r="T122" t="str">
            <v>No</v>
          </cell>
          <cell r="U122" t="str">
            <v>NA</v>
          </cell>
          <cell r="V122">
            <v>43992</v>
          </cell>
          <cell r="W122" t="str">
            <v>NA</v>
          </cell>
          <cell r="X122" t="str">
            <v>NA</v>
          </cell>
          <cell r="Y122" t="str">
            <v>Maharashtra</v>
          </cell>
          <cell r="Z122" t="str">
            <v>Mumbai</v>
          </cell>
        </row>
        <row r="123">
          <cell r="J123" t="str">
            <v>Nabha Power Limited</v>
          </cell>
          <cell r="K123" t="str">
            <v>U40102PB2007PLC031039</v>
          </cell>
          <cell r="L123">
            <v>3000</v>
          </cell>
          <cell r="M123">
            <v>1000000</v>
          </cell>
          <cell r="N123">
            <v>7.15</v>
          </cell>
          <cell r="O123">
            <v>44723.5</v>
          </cell>
          <cell r="P123">
            <v>1000000</v>
          </cell>
          <cell r="Q123">
            <v>300</v>
          </cell>
          <cell r="R123">
            <v>44000</v>
          </cell>
          <cell r="S123" t="str">
            <v>ICRA AAA(CE)/Stable</v>
          </cell>
          <cell r="T123" t="str">
            <v>No</v>
          </cell>
          <cell r="U123" t="str">
            <v>NA</v>
          </cell>
          <cell r="V123">
            <v>43993</v>
          </cell>
          <cell r="W123" t="str">
            <v>NA</v>
          </cell>
          <cell r="X123" t="str">
            <v>NA</v>
          </cell>
          <cell r="Y123" t="str">
            <v>Punjab</v>
          </cell>
          <cell r="Z123" t="str">
            <v>Rajpura</v>
          </cell>
        </row>
        <row r="124">
          <cell r="J124" t="str">
            <v>Toyota Financial Services India Limited</v>
          </cell>
          <cell r="K124" t="str">
            <v>U74900KA2011FLC058752</v>
          </cell>
          <cell r="L124">
            <v>1750</v>
          </cell>
          <cell r="M124">
            <v>1000000</v>
          </cell>
          <cell r="N124">
            <v>6.75</v>
          </cell>
          <cell r="O124">
            <v>44711.5</v>
          </cell>
          <cell r="P124">
            <v>1000000</v>
          </cell>
          <cell r="Q124">
            <v>175</v>
          </cell>
          <cell r="R124">
            <v>44004</v>
          </cell>
          <cell r="S124" t="str">
            <v>ICRA AAA/STABLE</v>
          </cell>
          <cell r="T124" t="str">
            <v>No</v>
          </cell>
          <cell r="U124" t="str">
            <v>NA</v>
          </cell>
          <cell r="V124">
            <v>43986</v>
          </cell>
          <cell r="W124" t="str">
            <v>NA</v>
          </cell>
          <cell r="X124" t="str">
            <v>NA</v>
          </cell>
          <cell r="Y124" t="str">
            <v>Karnataka</v>
          </cell>
          <cell r="Z124" t="str">
            <v>Bangalore</v>
          </cell>
        </row>
        <row r="125">
          <cell r="J125" t="str">
            <v>Indiabulls Housing Finance Limited</v>
          </cell>
          <cell r="K125" t="str">
            <v>L65922DL2005PLC136029</v>
          </cell>
          <cell r="L125">
            <v>2000</v>
          </cell>
          <cell r="M125">
            <v>1000000</v>
          </cell>
          <cell r="N125">
            <v>9</v>
          </cell>
          <cell r="O125">
            <v>44540.5</v>
          </cell>
          <cell r="P125">
            <v>1000000</v>
          </cell>
          <cell r="Q125">
            <v>200</v>
          </cell>
          <cell r="R125">
            <v>44001</v>
          </cell>
          <cell r="S125" t="str">
            <v>CARE AA/, CRISIL AA/</v>
          </cell>
          <cell r="T125" t="str">
            <v>Yes</v>
          </cell>
          <cell r="U125" t="str">
            <v>INE148I01020</v>
          </cell>
          <cell r="V125">
            <v>43994</v>
          </cell>
          <cell r="W125" t="str">
            <v>NA</v>
          </cell>
          <cell r="X125" t="str">
            <v>NA</v>
          </cell>
          <cell r="Y125" t="str">
            <v>Delhi</v>
          </cell>
          <cell r="Z125" t="str">
            <v>New Delhi</v>
          </cell>
        </row>
        <row r="126">
          <cell r="J126" t="str">
            <v>Housing Development Finance Corporation Limited</v>
          </cell>
          <cell r="K126" t="str">
            <v>L70100MH1977PLC019916</v>
          </cell>
          <cell r="L126">
            <v>40000</v>
          </cell>
          <cell r="M126">
            <v>1000000</v>
          </cell>
          <cell r="N126">
            <v>7.25</v>
          </cell>
          <cell r="O126">
            <v>47651.5</v>
          </cell>
          <cell r="P126">
            <v>1000000</v>
          </cell>
          <cell r="Q126">
            <v>4000</v>
          </cell>
          <cell r="R126">
            <v>44001</v>
          </cell>
          <cell r="S126" t="str">
            <v>CRISIL AAA/Stable, ICRA AAA/Stable</v>
          </cell>
          <cell r="T126" t="str">
            <v>Yes</v>
          </cell>
          <cell r="U126" t="str">
            <v>INE001A01036</v>
          </cell>
          <cell r="V126">
            <v>43999</v>
          </cell>
          <cell r="W126" t="str">
            <v>NA</v>
          </cell>
          <cell r="X126" t="str">
            <v>NA</v>
          </cell>
          <cell r="Y126" t="str">
            <v>Maharashtra</v>
          </cell>
          <cell r="Z126" t="str">
            <v>Mumbai</v>
          </cell>
        </row>
        <row r="127">
          <cell r="J127" t="str">
            <v>L&amp;T Finance Limited</v>
          </cell>
          <cell r="K127" t="str">
            <v>U65910WB1993FLC060810</v>
          </cell>
          <cell r="L127">
            <v>3000</v>
          </cell>
          <cell r="M127">
            <v>1000000</v>
          </cell>
          <cell r="N127">
            <v>7.7</v>
          </cell>
          <cell r="O127">
            <v>45089.5</v>
          </cell>
          <cell r="P127">
            <v>1000000</v>
          </cell>
          <cell r="Q127">
            <v>300</v>
          </cell>
          <cell r="R127">
            <v>44001</v>
          </cell>
          <cell r="S127" t="str">
            <v>CRISIL AAA/stable</v>
          </cell>
          <cell r="T127" t="str">
            <v>No</v>
          </cell>
          <cell r="U127" t="str">
            <v>NA</v>
          </cell>
          <cell r="V127">
            <v>43994</v>
          </cell>
          <cell r="W127" t="str">
            <v>NA</v>
          </cell>
          <cell r="X127" t="str">
            <v>NA</v>
          </cell>
          <cell r="Y127" t="str">
            <v>West Bengal</v>
          </cell>
          <cell r="Z127" t="str">
            <v>Kolkata</v>
          </cell>
        </row>
        <row r="128">
          <cell r="J128" t="str">
            <v>Tata Motors Finance Limited</v>
          </cell>
          <cell r="K128" t="str">
            <v>U45200MH1989PLC050444</v>
          </cell>
          <cell r="L128">
            <v>5000</v>
          </cell>
          <cell r="M128">
            <v>1000000</v>
          </cell>
          <cell r="N128">
            <v>8.65</v>
          </cell>
          <cell r="O128">
            <v>45012.5</v>
          </cell>
          <cell r="P128">
            <v>1000000</v>
          </cell>
          <cell r="Q128">
            <v>500</v>
          </cell>
          <cell r="R128">
            <v>44005</v>
          </cell>
          <cell r="S128" t="str">
            <v>CARE AA/-ve, ICRA AA/-ve</v>
          </cell>
          <cell r="T128" t="str">
            <v>No</v>
          </cell>
          <cell r="U128" t="str">
            <v>NA</v>
          </cell>
          <cell r="V128">
            <v>43994</v>
          </cell>
          <cell r="W128" t="str">
            <v>NA</v>
          </cell>
          <cell r="X128" t="str">
            <v>NA</v>
          </cell>
          <cell r="Y128" t="str">
            <v>Maharashtra</v>
          </cell>
          <cell r="Z128" t="str">
            <v>Mumbai</v>
          </cell>
        </row>
        <row r="129">
          <cell r="J129" t="str">
            <v>Export Import Bank of India</v>
          </cell>
          <cell r="K129" t="str">
            <v>NA</v>
          </cell>
          <cell r="L129">
            <v>7400</v>
          </cell>
          <cell r="M129">
            <v>1000000</v>
          </cell>
          <cell r="N129">
            <v>5.62</v>
          </cell>
          <cell r="O129">
            <v>45828.5</v>
          </cell>
          <cell r="P129">
            <v>1000000</v>
          </cell>
          <cell r="Q129">
            <v>740</v>
          </cell>
          <cell r="R129">
            <v>44007</v>
          </cell>
          <cell r="S129" t="str">
            <v>CRISIL AAA/STABLE, ICRA AAA/STABLE</v>
          </cell>
          <cell r="T129" t="str">
            <v>No</v>
          </cell>
          <cell r="U129" t="str">
            <v>NA</v>
          </cell>
          <cell r="V129">
            <v>44004</v>
          </cell>
          <cell r="W129" t="str">
            <v>NA</v>
          </cell>
          <cell r="X129" t="str">
            <v>NA</v>
          </cell>
          <cell r="Y129" t="str">
            <v>Maharashtra</v>
          </cell>
          <cell r="Z129" t="str">
            <v>Mumbai</v>
          </cell>
        </row>
        <row r="130">
          <cell r="J130" t="str">
            <v>Cholamandalam Investment and Finance Company Limited</v>
          </cell>
          <cell r="K130" t="str">
            <v>L65993TN1978PLC007576</v>
          </cell>
          <cell r="L130">
            <v>2000</v>
          </cell>
          <cell r="M130">
            <v>1000000</v>
          </cell>
          <cell r="N130">
            <v>6.74</v>
          </cell>
          <cell r="O130">
            <v>44425.5</v>
          </cell>
          <cell r="P130">
            <v>1000000</v>
          </cell>
          <cell r="Q130">
            <v>200</v>
          </cell>
          <cell r="R130">
            <v>44007</v>
          </cell>
          <cell r="S130" t="str">
            <v>ICRA AA+/Stable</v>
          </cell>
          <cell r="T130" t="str">
            <v>Yes</v>
          </cell>
          <cell r="U130" t="str">
            <v>INE121A01024</v>
          </cell>
          <cell r="V130">
            <v>43999</v>
          </cell>
          <cell r="W130" t="str">
            <v>NA</v>
          </cell>
          <cell r="X130" t="str">
            <v>NA</v>
          </cell>
          <cell r="Y130" t="str">
            <v>Tamil Nadu</v>
          </cell>
          <cell r="Z130" t="str">
            <v>Chennai</v>
          </cell>
        </row>
        <row r="131">
          <cell r="J131" t="str">
            <v>Cholamandalam Investment and Finance Company Limited</v>
          </cell>
          <cell r="K131" t="str">
            <v>L65993TN1978PLC007576</v>
          </cell>
          <cell r="L131">
            <v>2000</v>
          </cell>
          <cell r="M131">
            <v>1000000</v>
          </cell>
          <cell r="N131">
            <v>6.93</v>
          </cell>
          <cell r="O131">
            <v>44547.5</v>
          </cell>
          <cell r="P131">
            <v>1000000</v>
          </cell>
          <cell r="Q131">
            <v>200</v>
          </cell>
          <cell r="R131">
            <v>44007</v>
          </cell>
          <cell r="S131" t="str">
            <v>ICRA AA+/Stable</v>
          </cell>
          <cell r="T131" t="str">
            <v>Yes</v>
          </cell>
          <cell r="U131" t="str">
            <v>INE121A01024</v>
          </cell>
          <cell r="V131">
            <v>43999</v>
          </cell>
          <cell r="W131" t="str">
            <v>NA</v>
          </cell>
          <cell r="X131" t="str">
            <v>NA</v>
          </cell>
          <cell r="Y131" t="str">
            <v>Tamil Nadu</v>
          </cell>
          <cell r="Z131" t="str">
            <v>Chennai</v>
          </cell>
        </row>
        <row r="132">
          <cell r="J132" t="str">
            <v>Cholamandalam Investment and Finance Company Limited</v>
          </cell>
          <cell r="K132" t="str">
            <v>L65993TN1978PLC007576</v>
          </cell>
          <cell r="L132">
            <v>2000</v>
          </cell>
          <cell r="M132">
            <v>1000000</v>
          </cell>
          <cell r="N132">
            <v>7.2</v>
          </cell>
          <cell r="O132">
            <v>44729.5</v>
          </cell>
          <cell r="P132">
            <v>1000000</v>
          </cell>
          <cell r="Q132">
            <v>200</v>
          </cell>
          <cell r="R132">
            <v>44007</v>
          </cell>
          <cell r="S132" t="str">
            <v>ICRA AA+/Stable</v>
          </cell>
          <cell r="T132" t="str">
            <v>Yes</v>
          </cell>
          <cell r="U132" t="str">
            <v>INE121A01024</v>
          </cell>
          <cell r="V132">
            <v>43999</v>
          </cell>
          <cell r="W132" t="str">
            <v>NA</v>
          </cell>
          <cell r="X132" t="str">
            <v>NA</v>
          </cell>
          <cell r="Y132" t="str">
            <v>Tamil Nadu</v>
          </cell>
          <cell r="Z132" t="str">
            <v>Chennai</v>
          </cell>
        </row>
        <row r="133">
          <cell r="J133" t="str">
            <v>Nuvoco Vistas Corporation Limited</v>
          </cell>
          <cell r="K133" t="str">
            <v>U26940MH1999PLC008229</v>
          </cell>
          <cell r="L133">
            <v>6500</v>
          </cell>
          <cell r="M133">
            <v>1000000</v>
          </cell>
          <cell r="N133">
            <v>8.5</v>
          </cell>
          <cell r="O133">
            <v>44386.5</v>
          </cell>
          <cell r="P133">
            <v>1000000</v>
          </cell>
          <cell r="Q133">
            <v>650</v>
          </cell>
          <cell r="R133">
            <v>44007</v>
          </cell>
          <cell r="S133" t="str">
            <v>CRISIL AA/WD</v>
          </cell>
          <cell r="T133" t="str">
            <v>No</v>
          </cell>
          <cell r="U133" t="str">
            <v>NA</v>
          </cell>
          <cell r="V133">
            <v>44000</v>
          </cell>
          <cell r="W133" t="str">
            <v>NA</v>
          </cell>
          <cell r="X133" t="str">
            <v>NA</v>
          </cell>
          <cell r="Y133" t="str">
            <v>Maharashtra</v>
          </cell>
          <cell r="Z133" t="str">
            <v>Mumbai</v>
          </cell>
        </row>
        <row r="134">
          <cell r="J134" t="str">
            <v>Sundaram Finance Limited</v>
          </cell>
          <cell r="K134" t="str">
            <v>L65191TN1954PLC002429</v>
          </cell>
          <cell r="L134">
            <v>5000</v>
          </cell>
          <cell r="M134">
            <v>1000000</v>
          </cell>
          <cell r="N134">
            <v>6.92</v>
          </cell>
          <cell r="O134">
            <v>45089.5</v>
          </cell>
          <cell r="P134">
            <v>1000000</v>
          </cell>
          <cell r="Q134">
            <v>500</v>
          </cell>
          <cell r="R134">
            <v>44007</v>
          </cell>
          <cell r="S134" t="str">
            <v>CRISIL AAA/stable</v>
          </cell>
          <cell r="T134" t="str">
            <v>Yes</v>
          </cell>
          <cell r="U134" t="str">
            <v>INE660A01013</v>
          </cell>
          <cell r="V134">
            <v>43994</v>
          </cell>
          <cell r="W134" t="str">
            <v>NA</v>
          </cell>
          <cell r="X134" t="str">
            <v>NA</v>
          </cell>
          <cell r="Y134" t="str">
            <v>Tamil Nadu</v>
          </cell>
          <cell r="Z134" t="str">
            <v>Chennai</v>
          </cell>
        </row>
        <row r="135">
          <cell r="J135" t="str">
            <v>Tata Capital Financial Services Limited</v>
          </cell>
          <cell r="K135" t="str">
            <v>U67100MH2010PLC210201</v>
          </cell>
          <cell r="L135">
            <v>1500</v>
          </cell>
          <cell r="M135">
            <v>1000000</v>
          </cell>
          <cell r="N135">
            <v>6.85</v>
          </cell>
          <cell r="O135">
            <v>44827.5</v>
          </cell>
          <cell r="P135">
            <v>1000000</v>
          </cell>
          <cell r="Q135">
            <v>150</v>
          </cell>
          <cell r="R135">
            <v>44007</v>
          </cell>
          <cell r="S135" t="str">
            <v>ICRA AAA/Stable</v>
          </cell>
          <cell r="T135" t="str">
            <v>No</v>
          </cell>
          <cell r="U135" t="str">
            <v>NA</v>
          </cell>
          <cell r="V135">
            <v>43999</v>
          </cell>
          <cell r="W135" t="str">
            <v>NA</v>
          </cell>
          <cell r="X135" t="str">
            <v>NA</v>
          </cell>
          <cell r="Y135" t="str">
            <v>Maharashtra</v>
          </cell>
          <cell r="Z135" t="str">
            <v>Mumbai</v>
          </cell>
        </row>
        <row r="136">
          <cell r="J136" t="str">
            <v>Aditya Birla Finance Limited</v>
          </cell>
          <cell r="K136" t="str">
            <v>U65990GJ1991PLC064603</v>
          </cell>
          <cell r="L136">
            <v>2500</v>
          </cell>
          <cell r="M136">
            <v>1000000</v>
          </cell>
          <cell r="N136">
            <v>6.7834000000000003</v>
          </cell>
          <cell r="O136">
            <v>44677</v>
          </cell>
          <cell r="P136">
            <v>1000000</v>
          </cell>
          <cell r="Q136">
            <v>250</v>
          </cell>
          <cell r="R136">
            <v>44012</v>
          </cell>
          <cell r="S136" t="str">
            <v xml:space="preserve">IRRPL AAA/Stable, ICRA AAA/Stable </v>
          </cell>
          <cell r="T136" t="str">
            <v>No</v>
          </cell>
          <cell r="U136" t="str">
            <v>NA</v>
          </cell>
          <cell r="V136">
            <v>44008</v>
          </cell>
          <cell r="W136" t="str">
            <v>NA</v>
          </cell>
          <cell r="X136" t="str">
            <v>NA</v>
          </cell>
          <cell r="Y136" t="str">
            <v>Gujarat</v>
          </cell>
          <cell r="Z136" t="str">
            <v>Veraval </v>
          </cell>
        </row>
        <row r="137">
          <cell r="J137" t="str">
            <v>Tata Cleantech Capital Limited</v>
          </cell>
          <cell r="K137" t="str">
            <v>U65923MH2011PLC222430</v>
          </cell>
          <cell r="L137">
            <v>650</v>
          </cell>
          <cell r="M137">
            <v>1000000</v>
          </cell>
          <cell r="N137">
            <v>7</v>
          </cell>
          <cell r="O137">
            <v>44735</v>
          </cell>
          <cell r="P137">
            <v>1000000</v>
          </cell>
          <cell r="Q137">
            <v>65</v>
          </cell>
          <cell r="R137">
            <v>44012</v>
          </cell>
          <cell r="S137" t="str">
            <v>CRISIL AAA Stable</v>
          </cell>
          <cell r="T137" t="str">
            <v>No</v>
          </cell>
          <cell r="U137" t="str">
            <v>NA</v>
          </cell>
          <cell r="V137">
            <v>44005</v>
          </cell>
          <cell r="W137" t="str">
            <v>NA</v>
          </cell>
          <cell r="X137" t="str">
            <v>NA</v>
          </cell>
          <cell r="Y137" t="str">
            <v>Maharashtra</v>
          </cell>
          <cell r="Z137" t="str">
            <v>Mumbai</v>
          </cell>
        </row>
        <row r="138">
          <cell r="J138" t="str">
            <v>Tvs Credit Services Limited</v>
          </cell>
          <cell r="K138" t="str">
            <v>U65920TN2008PLC069758</v>
          </cell>
          <cell r="L138">
            <v>3250</v>
          </cell>
          <cell r="M138">
            <v>1000000</v>
          </cell>
          <cell r="N138">
            <v>8.35</v>
          </cell>
          <cell r="O138">
            <v>45007</v>
          </cell>
          <cell r="P138">
            <v>1000000</v>
          </cell>
          <cell r="Q138">
            <v>325</v>
          </cell>
          <cell r="R138">
            <v>44012</v>
          </cell>
          <cell r="S138" t="str">
            <v>CRISIL AA- Stable</v>
          </cell>
          <cell r="T138" t="str">
            <v>No</v>
          </cell>
          <cell r="U138" t="str">
            <v>NA</v>
          </cell>
          <cell r="V138">
            <v>44008</v>
          </cell>
          <cell r="W138" t="str">
            <v>NA</v>
          </cell>
          <cell r="X138" t="str">
            <v>NA</v>
          </cell>
          <cell r="Y138" t="str">
            <v>Tamil Nadu</v>
          </cell>
          <cell r="Z138" t="str">
            <v>Chennai</v>
          </cell>
        </row>
        <row r="139">
          <cell r="J139" t="str">
            <v>Ashok Leyland Limited</v>
          </cell>
          <cell r="K139" t="str">
            <v>L34101TN1948PLC000105</v>
          </cell>
          <cell r="L139">
            <v>2000</v>
          </cell>
          <cell r="M139">
            <v>1000000</v>
          </cell>
          <cell r="N139">
            <v>7.65</v>
          </cell>
          <cell r="O139">
            <v>45102</v>
          </cell>
          <cell r="P139">
            <v>1000000</v>
          </cell>
          <cell r="Q139">
            <v>200</v>
          </cell>
          <cell r="R139">
            <v>44012</v>
          </cell>
          <cell r="S139" t="str">
            <v>ICRA AA-</v>
          </cell>
          <cell r="T139" t="str">
            <v>Yes</v>
          </cell>
          <cell r="U139" t="str">
            <v>INE208A01029</v>
          </cell>
          <cell r="V139">
            <v>44007</v>
          </cell>
          <cell r="W139" t="str">
            <v>NA</v>
          </cell>
          <cell r="X139" t="str">
            <v>NA</v>
          </cell>
          <cell r="Y139" t="str">
            <v>Tamil Nadu</v>
          </cell>
          <cell r="Z139" t="str">
            <v>Chennai</v>
          </cell>
        </row>
        <row r="140">
          <cell r="J140" t="str">
            <v>National Bank for Agriculture and Rural Development</v>
          </cell>
          <cell r="K140" t="str">
            <v>NA</v>
          </cell>
          <cell r="L140">
            <v>20000</v>
          </cell>
          <cell r="M140">
            <v>1000000</v>
          </cell>
          <cell r="N140">
            <v>6.4</v>
          </cell>
          <cell r="O140">
            <v>45138</v>
          </cell>
          <cell r="P140">
            <v>1029644</v>
          </cell>
          <cell r="Q140">
            <v>2059.288</v>
          </cell>
          <cell r="R140">
            <v>43994</v>
          </cell>
          <cell r="S140" t="str">
            <v>ICRA AAA/STABLE, IRRPL AAA/STABLE</v>
          </cell>
          <cell r="T140" t="str">
            <v>No</v>
          </cell>
          <cell r="U140" t="str">
            <v>NA</v>
          </cell>
          <cell r="V140">
            <v>43993</v>
          </cell>
          <cell r="W140" t="str">
            <v>NA</v>
          </cell>
          <cell r="X140" t="str">
            <v>NA</v>
          </cell>
          <cell r="Y140" t="str">
            <v>Maharashtra</v>
          </cell>
          <cell r="Z140" t="str">
            <v>Mumbai</v>
          </cell>
        </row>
        <row r="141">
          <cell r="J141" t="str">
            <v>Sundaram Finance Limited</v>
          </cell>
          <cell r="K141" t="str">
            <v>L65191TN1954PLC002429</v>
          </cell>
          <cell r="L141">
            <v>4500</v>
          </cell>
          <cell r="M141">
            <v>1000000</v>
          </cell>
          <cell r="N141">
            <v>7.33</v>
          </cell>
          <cell r="O141">
            <v>44673</v>
          </cell>
          <cell r="P141">
            <v>1000000</v>
          </cell>
          <cell r="Q141">
            <v>450</v>
          </cell>
          <cell r="R141">
            <v>43994</v>
          </cell>
          <cell r="S141" t="str">
            <v>CRISIL AAA Stable</v>
          </cell>
          <cell r="T141" t="str">
            <v>Yes</v>
          </cell>
          <cell r="U141" t="str">
            <v>INE660A01013</v>
          </cell>
          <cell r="V141">
            <v>43993</v>
          </cell>
          <cell r="W141" t="str">
            <v>NA</v>
          </cell>
          <cell r="X141" t="str">
            <v>NA</v>
          </cell>
          <cell r="Y141" t="str">
            <v>Tamil Nadu</v>
          </cell>
          <cell r="Z141" t="str">
            <v>Chennai</v>
          </cell>
        </row>
        <row r="142">
          <cell r="J142" t="str">
            <v>Tata Capital Financial Services Limited</v>
          </cell>
          <cell r="K142" t="str">
            <v>U67100MH2010PLC210201</v>
          </cell>
          <cell r="L142">
            <v>2250</v>
          </cell>
          <cell r="M142">
            <v>1000000</v>
          </cell>
          <cell r="N142">
            <v>0</v>
          </cell>
          <cell r="O142">
            <v>44435</v>
          </cell>
          <cell r="P142">
            <v>1006892</v>
          </cell>
          <cell r="Q142">
            <v>226.55070000000001</v>
          </cell>
          <cell r="R142">
            <v>43999</v>
          </cell>
          <cell r="S142" t="str">
            <v>ICRA AAA/Stable</v>
          </cell>
          <cell r="T142" t="str">
            <v>No</v>
          </cell>
          <cell r="U142" t="str">
            <v>NA</v>
          </cell>
          <cell r="V142">
            <v>43998</v>
          </cell>
          <cell r="W142" t="str">
            <v>NA</v>
          </cell>
          <cell r="X142" t="str">
            <v>NA</v>
          </cell>
          <cell r="Y142" t="str">
            <v>Maharashtra</v>
          </cell>
          <cell r="Z142" t="str">
            <v>Mumbai</v>
          </cell>
        </row>
        <row r="143">
          <cell r="J143" t="str">
            <v>Indiabulls Housing Finance Limited</v>
          </cell>
          <cell r="K143" t="str">
            <v>L65922DL2005PLC136029</v>
          </cell>
          <cell r="L143">
            <v>3250</v>
          </cell>
          <cell r="M143">
            <v>1000000</v>
          </cell>
          <cell r="N143">
            <v>9</v>
          </cell>
          <cell r="O143">
            <v>44554</v>
          </cell>
          <cell r="P143">
            <v>1000000</v>
          </cell>
          <cell r="Q143">
            <v>325</v>
          </cell>
          <cell r="R143">
            <v>44013</v>
          </cell>
          <cell r="S143" t="str">
            <v>CARE AA/-ve, CRISIL AA/-ve</v>
          </cell>
          <cell r="T143" t="str">
            <v>Yes</v>
          </cell>
          <cell r="U143" t="str">
            <v>INE148I01020</v>
          </cell>
          <cell r="V143">
            <v>44007</v>
          </cell>
          <cell r="W143" t="str">
            <v>NA</v>
          </cell>
          <cell r="X143" t="str">
            <v>NA</v>
          </cell>
          <cell r="Y143" t="str">
            <v>Delhi</v>
          </cell>
          <cell r="Z143" t="str">
            <v>New Delhi</v>
          </cell>
        </row>
        <row r="144">
          <cell r="J144" t="str">
            <v>Indian Bank</v>
          </cell>
          <cell r="K144" t="str">
            <v>NA</v>
          </cell>
          <cell r="L144">
            <v>5000</v>
          </cell>
          <cell r="M144">
            <v>1000000</v>
          </cell>
          <cell r="N144" t="str">
            <v>8.78</v>
          </cell>
          <cell r="O144">
            <v>45677</v>
          </cell>
          <cell r="P144">
            <v>1000000</v>
          </cell>
          <cell r="Q144">
            <v>500</v>
          </cell>
          <cell r="R144">
            <v>44013</v>
          </cell>
          <cell r="S144" t="str">
            <v>CRISIL AA+/Negative, BRCK AA+/Negative</v>
          </cell>
          <cell r="T144" t="str">
            <v>Yes</v>
          </cell>
          <cell r="U144" t="str">
            <v>INE562A01011</v>
          </cell>
          <cell r="V144">
            <v>42024</v>
          </cell>
          <cell r="W144" t="str">
            <v>NA</v>
          </cell>
          <cell r="X144" t="str">
            <v>NA</v>
          </cell>
          <cell r="Y144" t="str">
            <v>Tamil Nadu</v>
          </cell>
          <cell r="Z144" t="str">
            <v>Chennai</v>
          </cell>
        </row>
        <row r="145">
          <cell r="J145" t="str">
            <v>Nabha Power Limited</v>
          </cell>
          <cell r="K145" t="str">
            <v>U40102PB2007PLC031039</v>
          </cell>
          <cell r="L145">
            <v>5000</v>
          </cell>
          <cell r="M145">
            <v>1000000</v>
          </cell>
          <cell r="N145" t="str">
            <v>7.35</v>
          </cell>
          <cell r="O145">
            <v>45093</v>
          </cell>
          <cell r="P145">
            <v>1000000</v>
          </cell>
          <cell r="Q145">
            <v>500</v>
          </cell>
          <cell r="R145">
            <v>44013</v>
          </cell>
          <cell r="S145" t="str">
            <v>ICRA AAA(CE)/Stable</v>
          </cell>
          <cell r="T145" t="str">
            <v>No</v>
          </cell>
          <cell r="U145" t="str">
            <v>NA</v>
          </cell>
          <cell r="V145">
            <v>43998</v>
          </cell>
          <cell r="W145" t="str">
            <v>NA</v>
          </cell>
          <cell r="X145" t="str">
            <v>NA</v>
          </cell>
          <cell r="Y145" t="str">
            <v>Punjab</v>
          </cell>
          <cell r="Z145" t="str">
            <v>Rajpura</v>
          </cell>
        </row>
        <row r="146">
          <cell r="J146" t="str">
            <v>Indian Bank</v>
          </cell>
          <cell r="K146" t="str">
            <v>NA</v>
          </cell>
          <cell r="L146">
            <v>15000</v>
          </cell>
          <cell r="M146">
            <v>1000000</v>
          </cell>
          <cell r="N146" t="str">
            <v>9.53</v>
          </cell>
          <cell r="O146">
            <v>47479</v>
          </cell>
          <cell r="P146">
            <v>1000000</v>
          </cell>
          <cell r="Q146">
            <v>1500</v>
          </cell>
          <cell r="R146">
            <v>44014</v>
          </cell>
          <cell r="S146" t="str">
            <v>CRISIL AA-/Stable, FITCH AA-/Stable</v>
          </cell>
          <cell r="T146" t="str">
            <v>Yes</v>
          </cell>
          <cell r="U146" t="str">
            <v>INE562A01011</v>
          </cell>
          <cell r="V146">
            <v>43826</v>
          </cell>
          <cell r="W146" t="str">
            <v>NA</v>
          </cell>
          <cell r="X146" t="str">
            <v>NA</v>
          </cell>
          <cell r="Y146" t="str">
            <v>Tamil Nadu</v>
          </cell>
          <cell r="Z146" t="str">
            <v>Chennai</v>
          </cell>
        </row>
        <row r="147">
          <cell r="J147" t="str">
            <v>Indian Bank</v>
          </cell>
          <cell r="K147" t="str">
            <v>NA</v>
          </cell>
          <cell r="L147">
            <v>10000</v>
          </cell>
          <cell r="M147">
            <v>1000000</v>
          </cell>
          <cell r="N147" t="str">
            <v>8.64</v>
          </cell>
          <cell r="O147">
            <v>46011</v>
          </cell>
          <cell r="P147">
            <v>1000000</v>
          </cell>
          <cell r="Q147">
            <v>1000</v>
          </cell>
          <cell r="R147">
            <v>44014</v>
          </cell>
          <cell r="S147" t="str">
            <v>CRISIL AA+/Neg/, BRCK AA+/Neg/</v>
          </cell>
          <cell r="T147" t="str">
            <v>Yes</v>
          </cell>
          <cell r="U147" t="str">
            <v>INE562A01011</v>
          </cell>
          <cell r="V147">
            <v>42358</v>
          </cell>
          <cell r="W147" t="str">
            <v>NA</v>
          </cell>
          <cell r="X147" t="str">
            <v>NA</v>
          </cell>
          <cell r="Y147" t="str">
            <v>Tamil Nadu</v>
          </cell>
          <cell r="Z147" t="str">
            <v>Chennai</v>
          </cell>
        </row>
        <row r="148">
          <cell r="J148" t="str">
            <v>Indian Bank</v>
          </cell>
          <cell r="K148" t="str">
            <v>NA</v>
          </cell>
          <cell r="L148">
            <v>10000</v>
          </cell>
          <cell r="M148">
            <v>1000000</v>
          </cell>
          <cell r="N148" t="str">
            <v>8.15</v>
          </cell>
          <cell r="O148">
            <v>46412</v>
          </cell>
          <cell r="P148">
            <v>1000000</v>
          </cell>
          <cell r="Q148">
            <v>1000</v>
          </cell>
          <cell r="R148">
            <v>44014</v>
          </cell>
          <cell r="S148" t="str">
            <v>CRISIL AA+/Negative, FITCH AA/stable</v>
          </cell>
          <cell r="T148" t="str">
            <v>Yes</v>
          </cell>
          <cell r="U148" t="str">
            <v>INE562A01011</v>
          </cell>
          <cell r="V148">
            <v>42760</v>
          </cell>
          <cell r="W148" t="str">
            <v>NA</v>
          </cell>
          <cell r="X148" t="str">
            <v>NA</v>
          </cell>
          <cell r="Y148" t="str">
            <v>Tamil Nadu</v>
          </cell>
          <cell r="Z148" t="str">
            <v>Chennai</v>
          </cell>
        </row>
        <row r="149">
          <cell r="J149" t="str">
            <v>Tata Capital Financial Services Limited</v>
          </cell>
          <cell r="K149" t="str">
            <v>U67100MH2010PLC210201</v>
          </cell>
          <cell r="L149">
            <v>1850</v>
          </cell>
          <cell r="M149">
            <v>1000000</v>
          </cell>
          <cell r="N149" t="str">
            <v>6.3678</v>
          </cell>
          <cell r="O149">
            <v>44558</v>
          </cell>
          <cell r="P149">
            <v>1000000</v>
          </cell>
          <cell r="Q149">
            <v>185</v>
          </cell>
          <cell r="R149">
            <v>44014</v>
          </cell>
          <cell r="S149" t="str">
            <v>ICRA AAA/Stable</v>
          </cell>
          <cell r="T149" t="str">
            <v>No</v>
          </cell>
          <cell r="U149" t="str">
            <v>NA</v>
          </cell>
          <cell r="V149">
            <v>44007</v>
          </cell>
          <cell r="W149" t="str">
            <v>NA</v>
          </cell>
          <cell r="X149" t="str">
            <v>NA</v>
          </cell>
          <cell r="Y149" t="str">
            <v>Maharashtra</v>
          </cell>
          <cell r="Z149" t="str">
            <v>Mumbai</v>
          </cell>
        </row>
        <row r="150">
          <cell r="J150" t="str">
            <v>Indiabulls Housing Finance Limited</v>
          </cell>
          <cell r="K150" t="str">
            <v>L65922DL2005PLC136029</v>
          </cell>
          <cell r="L150">
            <v>2500</v>
          </cell>
          <cell r="M150">
            <v>1000000</v>
          </cell>
          <cell r="N150">
            <v>9</v>
          </cell>
          <cell r="O150">
            <v>44560</v>
          </cell>
          <cell r="P150">
            <v>1000000</v>
          </cell>
          <cell r="Q150">
            <v>250</v>
          </cell>
          <cell r="R150">
            <v>44015</v>
          </cell>
          <cell r="S150" t="str">
            <v>CARE AA/-ve, CRISIL AA/-ve</v>
          </cell>
          <cell r="T150" t="str">
            <v>Yes</v>
          </cell>
          <cell r="U150" t="str">
            <v>INE148I01020</v>
          </cell>
          <cell r="V150">
            <v>44012</v>
          </cell>
          <cell r="W150" t="str">
            <v>NA</v>
          </cell>
          <cell r="X150" t="str">
            <v>NA</v>
          </cell>
          <cell r="Y150" t="str">
            <v>Delhi</v>
          </cell>
          <cell r="Z150" t="str">
            <v>New Delhi</v>
          </cell>
        </row>
        <row r="151">
          <cell r="J151" t="str">
            <v>Tata Motors Finance Limited</v>
          </cell>
          <cell r="K151" t="str">
            <v>U45200MH1989PLC050444</v>
          </cell>
          <cell r="L151">
            <v>750</v>
          </cell>
          <cell r="M151">
            <v>1000000</v>
          </cell>
          <cell r="N151" t="str">
            <v>7.30</v>
          </cell>
          <cell r="O151">
            <v>44377</v>
          </cell>
          <cell r="P151">
            <v>1000000</v>
          </cell>
          <cell r="Q151">
            <v>75</v>
          </cell>
          <cell r="R151">
            <v>44015</v>
          </cell>
          <cell r="S151" t="str">
            <v>CRISIL AA-/</v>
          </cell>
          <cell r="T151" t="str">
            <v>No</v>
          </cell>
          <cell r="U151" t="str">
            <v>NA</v>
          </cell>
          <cell r="V151">
            <v>44007</v>
          </cell>
          <cell r="W151" t="str">
            <v>NA</v>
          </cell>
          <cell r="X151" t="str">
            <v>NA</v>
          </cell>
          <cell r="Y151" t="str">
            <v>Maharashtra</v>
          </cell>
          <cell r="Z151" t="str">
            <v>Mumbai</v>
          </cell>
        </row>
        <row r="152">
          <cell r="J152" t="str">
            <v>Piramal Capital &amp; Housing Finance Limited</v>
          </cell>
          <cell r="K152" t="str">
            <v>U65999MH2017PLC291071</v>
          </cell>
          <cell r="L152">
            <v>3250</v>
          </cell>
          <cell r="M152">
            <v>1000000</v>
          </cell>
          <cell r="N152" t="str">
            <v>8.75</v>
          </cell>
          <cell r="O152">
            <v>45077</v>
          </cell>
          <cell r="P152">
            <v>1000000</v>
          </cell>
          <cell r="Q152">
            <v>325</v>
          </cell>
          <cell r="R152">
            <v>44015</v>
          </cell>
          <cell r="S152" t="str">
            <v>CARE AA/Stable</v>
          </cell>
          <cell r="T152" t="str">
            <v>No</v>
          </cell>
          <cell r="U152" t="str">
            <v>NA</v>
          </cell>
          <cell r="V152">
            <v>44012</v>
          </cell>
          <cell r="W152" t="str">
            <v>NA</v>
          </cell>
          <cell r="X152" t="str">
            <v>NA</v>
          </cell>
          <cell r="Y152" t="str">
            <v>Maharashtra</v>
          </cell>
          <cell r="Z152" t="str">
            <v>Lower Parel</v>
          </cell>
        </row>
        <row r="153">
          <cell r="J153" t="str">
            <v>LIC Housing Finance Limited</v>
          </cell>
          <cell r="K153" t="str">
            <v>L65922MH1989PLC052257</v>
          </cell>
          <cell r="L153">
            <v>5200</v>
          </cell>
          <cell r="M153">
            <v>1000000</v>
          </cell>
          <cell r="N153" t="str">
            <v>5.90</v>
          </cell>
          <cell r="O153">
            <v>45057</v>
          </cell>
          <cell r="P153">
            <v>1000000</v>
          </cell>
          <cell r="Q153">
            <v>520</v>
          </cell>
          <cell r="R153">
            <v>44018</v>
          </cell>
          <cell r="S153" t="str">
            <v>CRISIL AAA/STABLE</v>
          </cell>
          <cell r="T153" t="str">
            <v>Yes</v>
          </cell>
          <cell r="U153" t="str">
            <v>INE115A01026</v>
          </cell>
          <cell r="V153">
            <v>44008</v>
          </cell>
          <cell r="W153" t="str">
            <v>NA</v>
          </cell>
          <cell r="X153" t="str">
            <v>NA</v>
          </cell>
          <cell r="Y153" t="str">
            <v>Maharashtra</v>
          </cell>
          <cell r="Z153" t="str">
            <v>Mumbai</v>
          </cell>
        </row>
        <row r="154">
          <cell r="J154" t="str">
            <v>Hero Housing Finance Limited</v>
          </cell>
          <cell r="K154" t="str">
            <v>U65192DL2016PLC301481</v>
          </cell>
          <cell r="L154">
            <v>1000</v>
          </cell>
          <cell r="M154">
            <v>1000000</v>
          </cell>
          <cell r="N154" t="str">
            <v>7.75</v>
          </cell>
          <cell r="O154">
            <v>45100</v>
          </cell>
          <cell r="P154">
            <v>1000000</v>
          </cell>
          <cell r="Q154">
            <v>100</v>
          </cell>
          <cell r="R154">
            <v>44018</v>
          </cell>
          <cell r="S154" t="str">
            <v>ICRA AA+/Stable</v>
          </cell>
          <cell r="T154" t="str">
            <v>No</v>
          </cell>
          <cell r="U154" t="str">
            <v>NA</v>
          </cell>
          <cell r="V154">
            <v>44007</v>
          </cell>
          <cell r="W154" t="str">
            <v>NA</v>
          </cell>
          <cell r="X154" t="str">
            <v>NA</v>
          </cell>
          <cell r="Y154" t="str">
            <v>Delhi</v>
          </cell>
          <cell r="Z154" t="str">
            <v>New Delhi</v>
          </cell>
        </row>
        <row r="155">
          <cell r="J155" t="str">
            <v>Nuvoco Vistas Corporation Limited</v>
          </cell>
          <cell r="K155" t="str">
            <v>U26940MH1999PLC008229</v>
          </cell>
          <cell r="L155">
            <v>2150</v>
          </cell>
          <cell r="M155">
            <v>1000000</v>
          </cell>
          <cell r="N155" t="str">
            <v>8.75</v>
          </cell>
          <cell r="O155">
            <v>44454</v>
          </cell>
          <cell r="P155">
            <v>1000000</v>
          </cell>
          <cell r="Q155">
            <v>215</v>
          </cell>
          <cell r="R155">
            <v>44019</v>
          </cell>
          <cell r="S155" t="str">
            <v>CRISIL AA/WD</v>
          </cell>
          <cell r="T155" t="str">
            <v>No</v>
          </cell>
          <cell r="U155" t="str">
            <v>NA</v>
          </cell>
          <cell r="V155">
            <v>44013</v>
          </cell>
          <cell r="W155" t="str">
            <v>NA</v>
          </cell>
          <cell r="X155" t="str">
            <v>NA</v>
          </cell>
          <cell r="Y155" t="str">
            <v>Maharashtra</v>
          </cell>
          <cell r="Z155" t="str">
            <v>Mumbai</v>
          </cell>
        </row>
        <row r="156">
          <cell r="J156" t="str">
            <v>Nuvoco Vistas Corporation Limited</v>
          </cell>
          <cell r="K156" t="str">
            <v>U26940MH1999PLC008229</v>
          </cell>
          <cell r="L156">
            <v>1850</v>
          </cell>
          <cell r="M156">
            <v>1000000</v>
          </cell>
          <cell r="N156" t="str">
            <v>8.75</v>
          </cell>
          <cell r="O156">
            <v>44645</v>
          </cell>
          <cell r="P156">
            <v>1000000</v>
          </cell>
          <cell r="Q156">
            <v>185</v>
          </cell>
          <cell r="R156">
            <v>44019</v>
          </cell>
          <cell r="S156" t="str">
            <v>CRISIL AA/WD</v>
          </cell>
          <cell r="T156" t="str">
            <v>No</v>
          </cell>
          <cell r="U156" t="str">
            <v>NA</v>
          </cell>
          <cell r="V156">
            <v>44013</v>
          </cell>
          <cell r="W156" t="str">
            <v>NA</v>
          </cell>
          <cell r="X156" t="str">
            <v>NA</v>
          </cell>
          <cell r="Y156" t="str">
            <v>Maharashtra</v>
          </cell>
          <cell r="Z156" t="str">
            <v>Mumbai</v>
          </cell>
        </row>
        <row r="157">
          <cell r="J157" t="str">
            <v>Fullerton India Credit Company Limited</v>
          </cell>
          <cell r="K157" t="str">
            <v>U65191TN1994PLC079235</v>
          </cell>
          <cell r="L157">
            <v>2000</v>
          </cell>
          <cell r="M157">
            <v>1000000</v>
          </cell>
          <cell r="N157" t="str">
            <v>7.15</v>
          </cell>
          <cell r="O157">
            <v>45106</v>
          </cell>
          <cell r="P157">
            <v>1000000</v>
          </cell>
          <cell r="Q157">
            <v>200</v>
          </cell>
          <cell r="R157">
            <v>44019</v>
          </cell>
          <cell r="S157" t="str">
            <v>CRISIL AAA/Stable, ICRA AAA/Stable</v>
          </cell>
          <cell r="T157" t="str">
            <v>No</v>
          </cell>
          <cell r="U157" t="str">
            <v>NA</v>
          </cell>
          <cell r="V157">
            <v>44011</v>
          </cell>
          <cell r="W157" t="str">
            <v>NA</v>
          </cell>
          <cell r="X157" t="str">
            <v>NA</v>
          </cell>
          <cell r="Y157" t="str">
            <v>Tamil Nadu</v>
          </cell>
          <cell r="Z157" t="str">
            <v>Chennai </v>
          </cell>
        </row>
        <row r="158">
          <cell r="J158" t="str">
            <v>Fullerton India Home Finance Company Limited</v>
          </cell>
          <cell r="K158" t="str">
            <v>U65922TN2010PLC076972</v>
          </cell>
          <cell r="L158">
            <v>1000</v>
          </cell>
          <cell r="M158">
            <v>1000000</v>
          </cell>
          <cell r="N158" t="str">
            <v>7.20</v>
          </cell>
          <cell r="O158">
            <v>45106</v>
          </cell>
          <cell r="P158">
            <v>1000000</v>
          </cell>
          <cell r="Q158">
            <v>100</v>
          </cell>
          <cell r="R158">
            <v>44019</v>
          </cell>
          <cell r="S158" t="str">
            <v>CRISIL AAA/Stable, CARE AAA/Stable</v>
          </cell>
          <cell r="T158" t="str">
            <v>No</v>
          </cell>
          <cell r="U158" t="str">
            <v>NA</v>
          </cell>
          <cell r="V158">
            <v>44011</v>
          </cell>
          <cell r="W158" t="str">
            <v>NA</v>
          </cell>
          <cell r="X158" t="str">
            <v>NA</v>
          </cell>
          <cell r="Y158" t="str">
            <v>Tamil Nadu</v>
          </cell>
          <cell r="Z158" t="str">
            <v>Chennai </v>
          </cell>
        </row>
        <row r="159">
          <cell r="J159" t="str">
            <v>LIC Housing Finance Limited</v>
          </cell>
          <cell r="K159" t="str">
            <v>L65922MH1989PLC052257</v>
          </cell>
          <cell r="L159">
            <v>5000</v>
          </cell>
          <cell r="M159">
            <v>1000000</v>
          </cell>
          <cell r="N159" t="str">
            <v>5.90</v>
          </cell>
          <cell r="O159">
            <v>45057</v>
          </cell>
          <cell r="P159">
            <v>1000000</v>
          </cell>
          <cell r="Q159">
            <v>500</v>
          </cell>
          <cell r="R159">
            <v>44020</v>
          </cell>
          <cell r="S159" t="str">
            <v>CRISIL AAA/STABLE</v>
          </cell>
          <cell r="T159" t="str">
            <v>Yes</v>
          </cell>
          <cell r="U159" t="str">
            <v>INE115A01026</v>
          </cell>
          <cell r="V159">
            <v>44008</v>
          </cell>
          <cell r="W159" t="str">
            <v>NA</v>
          </cell>
          <cell r="X159" t="str">
            <v>NA</v>
          </cell>
          <cell r="Y159" t="str">
            <v>Maharashtra</v>
          </cell>
          <cell r="Z159" t="str">
            <v>Mumbai</v>
          </cell>
        </row>
        <row r="160">
          <cell r="J160" t="str">
            <v>Clix Capital Services Private Limited</v>
          </cell>
          <cell r="K160" t="str">
            <v>U65929DL1994PTC116256</v>
          </cell>
          <cell r="L160">
            <v>250</v>
          </cell>
          <cell r="M160">
            <v>1000000</v>
          </cell>
          <cell r="N160" t="str">
            <v>10.80</v>
          </cell>
          <cell r="O160">
            <v>45103</v>
          </cell>
          <cell r="P160">
            <v>1000000</v>
          </cell>
          <cell r="Q160">
            <v>25</v>
          </cell>
          <cell r="R160">
            <v>44020</v>
          </cell>
          <cell r="S160" t="str">
            <v>BRICKWORK AA-/NEGATIVE</v>
          </cell>
          <cell r="T160" t="str">
            <v>No</v>
          </cell>
          <cell r="U160" t="str">
            <v>NA</v>
          </cell>
          <cell r="V160">
            <v>44008</v>
          </cell>
          <cell r="W160" t="str">
            <v>NA</v>
          </cell>
          <cell r="X160" t="str">
            <v>NA</v>
          </cell>
          <cell r="Y160" t="str">
            <v>Delhi</v>
          </cell>
          <cell r="Z160" t="str">
            <v>New Delhi</v>
          </cell>
        </row>
        <row r="161">
          <cell r="J161" t="str">
            <v>REC Limited</v>
          </cell>
          <cell r="K161" t="str">
            <v>L40101DL1969GOI005095</v>
          </cell>
          <cell r="L161">
            <v>5000</v>
          </cell>
          <cell r="M161">
            <v>1000000</v>
          </cell>
          <cell r="N161" t="str">
            <v>Gsec Linked</v>
          </cell>
          <cell r="O161">
            <v>45107</v>
          </cell>
          <cell r="P161">
            <v>1000000</v>
          </cell>
          <cell r="Q161">
            <v>500</v>
          </cell>
          <cell r="R161">
            <v>44021</v>
          </cell>
          <cell r="S161" t="str">
            <v>CRISIL AAAr PPMLD/Stable, ICRA AAA PP-MLD/Stable</v>
          </cell>
          <cell r="T161" t="str">
            <v>Yes</v>
          </cell>
          <cell r="U161" t="str">
            <v>INE020B01018</v>
          </cell>
          <cell r="V161">
            <v>44020</v>
          </cell>
          <cell r="W161" t="str">
            <v>NA</v>
          </cell>
          <cell r="X161" t="str">
            <v>NA</v>
          </cell>
          <cell r="Y161" t="str">
            <v>Delhi</v>
          </cell>
          <cell r="Z161" t="str">
            <v>New Delhi</v>
          </cell>
        </row>
        <row r="162">
          <cell r="J162" t="str">
            <v>Indiabulls Housing Finance Limited</v>
          </cell>
          <cell r="K162" t="str">
            <v>L65922DL2005PLC136029</v>
          </cell>
          <cell r="L162">
            <v>1500</v>
          </cell>
          <cell r="M162">
            <v>1000000</v>
          </cell>
          <cell r="N162">
            <v>9</v>
          </cell>
          <cell r="O162">
            <v>44564</v>
          </cell>
          <cell r="P162">
            <v>1000000</v>
          </cell>
          <cell r="Q162">
            <v>150</v>
          </cell>
          <cell r="R162">
            <v>44021</v>
          </cell>
          <cell r="S162" t="str">
            <v>CARE AA/-ve, CRISIL AA/-ve</v>
          </cell>
          <cell r="T162" t="str">
            <v>Yes</v>
          </cell>
          <cell r="U162" t="str">
            <v>INE148I01020</v>
          </cell>
          <cell r="V162">
            <v>44015</v>
          </cell>
          <cell r="W162" t="str">
            <v>NA</v>
          </cell>
          <cell r="X162" t="str">
            <v>NA</v>
          </cell>
          <cell r="Y162" t="str">
            <v>Delhi</v>
          </cell>
          <cell r="Z162" t="str">
            <v>New Delhi</v>
          </cell>
        </row>
        <row r="163">
          <cell r="J163" t="str">
            <v>L&amp;T Housing Finance Limited</v>
          </cell>
          <cell r="K163" t="str">
            <v>U45200MH1994PLC259630</v>
          </cell>
          <cell r="L163">
            <v>1250</v>
          </cell>
          <cell r="M163">
            <v>1000000</v>
          </cell>
          <cell r="N163" t="str">
            <v>Gsec linked</v>
          </cell>
          <cell r="O163">
            <v>45110</v>
          </cell>
          <cell r="P163">
            <v>1000000</v>
          </cell>
          <cell r="Q163">
            <v>125</v>
          </cell>
          <cell r="R163">
            <v>44021</v>
          </cell>
          <cell r="S163" t="str">
            <v>CARE AAA/PP-MLD</v>
          </cell>
          <cell r="T163" t="str">
            <v>No</v>
          </cell>
          <cell r="U163" t="str">
            <v>NA</v>
          </cell>
          <cell r="V163">
            <v>44015</v>
          </cell>
          <cell r="W163" t="str">
            <v>NA</v>
          </cell>
          <cell r="X163" t="str">
            <v>NA</v>
          </cell>
          <cell r="Y163" t="str">
            <v>Haryana</v>
          </cell>
          <cell r="Z163" t="str">
            <v>Jasola</v>
          </cell>
        </row>
        <row r="164">
          <cell r="J164" t="str">
            <v>Torrent Power Limited</v>
          </cell>
          <cell r="K164" t="str">
            <v>L31200GJ2004PLC044068</v>
          </cell>
          <cell r="L164">
            <v>3000</v>
          </cell>
          <cell r="M164">
            <v>1000000</v>
          </cell>
          <cell r="N164" t="str">
            <v>7.30</v>
          </cell>
          <cell r="O164">
            <v>45113</v>
          </cell>
          <cell r="P164">
            <v>1000000</v>
          </cell>
          <cell r="Q164">
            <v>300</v>
          </cell>
          <cell r="R164">
            <v>44022</v>
          </cell>
          <cell r="S164" t="str">
            <v>CRISIL AA/Stable/Stable</v>
          </cell>
          <cell r="T164" t="str">
            <v>Yes</v>
          </cell>
          <cell r="U164" t="str">
            <v>INE813H01021</v>
          </cell>
          <cell r="V164">
            <v>44018</v>
          </cell>
          <cell r="W164" t="str">
            <v>NA</v>
          </cell>
          <cell r="X164" t="str">
            <v>NA</v>
          </cell>
          <cell r="Y164" t="str">
            <v>Gujarat</v>
          </cell>
          <cell r="Z164" t="str">
            <v>Ahmedabad </v>
          </cell>
        </row>
        <row r="165">
          <cell r="J165" t="str">
            <v>National Bank for Agriculture and Rural Development</v>
          </cell>
          <cell r="K165" t="str">
            <v>NA</v>
          </cell>
          <cell r="L165">
            <v>25000</v>
          </cell>
          <cell r="M165">
            <v>1000000</v>
          </cell>
          <cell r="N165" t="str">
            <v>6.40</v>
          </cell>
          <cell r="O165">
            <v>45138</v>
          </cell>
          <cell r="P165">
            <v>1000000</v>
          </cell>
          <cell r="Q165">
            <v>2500</v>
          </cell>
          <cell r="R165">
            <v>44025</v>
          </cell>
          <cell r="S165" t="str">
            <v>ICRA AAA/Stable, IRRPL AAA/Stable</v>
          </cell>
          <cell r="T165" t="str">
            <v>No</v>
          </cell>
          <cell r="U165" t="str">
            <v>NA</v>
          </cell>
          <cell r="V165">
            <v>44014</v>
          </cell>
          <cell r="W165" t="str">
            <v>NA</v>
          </cell>
          <cell r="X165" t="str">
            <v>NA</v>
          </cell>
          <cell r="Y165" t="str">
            <v>Maharashtra</v>
          </cell>
          <cell r="Z165" t="str">
            <v>Mumbai</v>
          </cell>
        </row>
        <row r="166">
          <cell r="J166" t="str">
            <v>Indian Railway Finance Corporation Limited</v>
          </cell>
          <cell r="K166" t="str">
            <v>U65910DL1986GOI026363</v>
          </cell>
          <cell r="L166">
            <v>30000</v>
          </cell>
          <cell r="M166">
            <v>1000000</v>
          </cell>
          <cell r="N166" t="str">
            <v>6.73</v>
          </cell>
          <cell r="O166">
            <v>49496</v>
          </cell>
          <cell r="P166">
            <v>1000000</v>
          </cell>
          <cell r="Q166">
            <v>3000</v>
          </cell>
          <cell r="R166">
            <v>44025</v>
          </cell>
          <cell r="S166" t="str">
            <v>CRISIL AAA/STABLE, ICRA AAA/STABLE, CARE AAA/STABLE</v>
          </cell>
          <cell r="T166" t="str">
            <v>No</v>
          </cell>
          <cell r="U166" t="str">
            <v>NA</v>
          </cell>
          <cell r="V166">
            <v>44018</v>
          </cell>
          <cell r="W166" t="str">
            <v>NA</v>
          </cell>
          <cell r="X166" t="str">
            <v>NA</v>
          </cell>
          <cell r="Y166" t="str">
            <v>Delhi</v>
          </cell>
          <cell r="Z166" t="str">
            <v>New Delhi</v>
          </cell>
        </row>
        <row r="167">
          <cell r="J167" t="str">
            <v>Citicorp Finance (India) Limited</v>
          </cell>
          <cell r="K167" t="str">
            <v>U65900MH1997FLC109170</v>
          </cell>
          <cell r="L167">
            <v>5120</v>
          </cell>
          <cell r="M167">
            <v>100000</v>
          </cell>
          <cell r="N167" t="str">
            <v>Niftylink</v>
          </cell>
          <cell r="O167">
            <v>45838</v>
          </cell>
          <cell r="P167">
            <v>100000</v>
          </cell>
          <cell r="Q167">
            <v>51.2</v>
          </cell>
          <cell r="R167">
            <v>44026</v>
          </cell>
          <cell r="S167" t="str">
            <v>ICRA PP-MLD AAA/Stable</v>
          </cell>
          <cell r="T167" t="str">
            <v>No</v>
          </cell>
          <cell r="U167" t="str">
            <v>NA</v>
          </cell>
          <cell r="V167">
            <v>44011</v>
          </cell>
          <cell r="W167" t="str">
            <v>NA</v>
          </cell>
          <cell r="X167" t="str">
            <v>NA</v>
          </cell>
          <cell r="Y167" t="str">
            <v>Maharashtra</v>
          </cell>
          <cell r="Z167" t="str">
            <v>Mumbai</v>
          </cell>
        </row>
        <row r="168">
          <cell r="J168" t="str">
            <v>Citicorp Finance (India) Limited</v>
          </cell>
          <cell r="K168" t="str">
            <v>U65900MH1997FLC109170</v>
          </cell>
          <cell r="L168">
            <v>1000</v>
          </cell>
          <cell r="M168">
            <v>1000000</v>
          </cell>
          <cell r="N168" t="str">
            <v>5.20</v>
          </cell>
          <cell r="O168">
            <v>44560</v>
          </cell>
          <cell r="P168">
            <v>1000000</v>
          </cell>
          <cell r="Q168">
            <v>100</v>
          </cell>
          <cell r="R168">
            <v>44026</v>
          </cell>
          <cell r="S168" t="str">
            <v>CRISIL AAA/Stable</v>
          </cell>
          <cell r="T168" t="str">
            <v>No</v>
          </cell>
          <cell r="U168" t="str">
            <v>NA</v>
          </cell>
          <cell r="V168">
            <v>44011</v>
          </cell>
          <cell r="W168" t="str">
            <v>NA</v>
          </cell>
          <cell r="X168" t="str">
            <v>NA</v>
          </cell>
          <cell r="Y168" t="str">
            <v>Maharashtra</v>
          </cell>
          <cell r="Z168" t="str">
            <v>Mumbai</v>
          </cell>
        </row>
        <row r="169">
          <cell r="J169" t="str">
            <v>Citicorp Finance (India) Limited</v>
          </cell>
          <cell r="K169" t="str">
            <v>U65900MH1997FLC109170</v>
          </cell>
          <cell r="L169">
            <v>1750</v>
          </cell>
          <cell r="M169">
            <v>1000000</v>
          </cell>
          <cell r="N169" t="str">
            <v>4.95</v>
          </cell>
          <cell r="O169">
            <v>44469</v>
          </cell>
          <cell r="P169">
            <v>1000000</v>
          </cell>
          <cell r="Q169">
            <v>175</v>
          </cell>
          <cell r="R169">
            <v>44026</v>
          </cell>
          <cell r="S169" t="str">
            <v>CRISIL AAA/Stable</v>
          </cell>
          <cell r="T169" t="str">
            <v>No</v>
          </cell>
          <cell r="U169" t="str">
            <v>NA</v>
          </cell>
          <cell r="V169">
            <v>44011</v>
          </cell>
          <cell r="W169" t="str">
            <v>NA</v>
          </cell>
          <cell r="X169" t="str">
            <v>NA</v>
          </cell>
          <cell r="Y169" t="str">
            <v>Maharashtra</v>
          </cell>
          <cell r="Z169" t="str">
            <v>Mumbai</v>
          </cell>
        </row>
        <row r="170">
          <cell r="J170" t="str">
            <v>Bharat Petroleum Corporation Limited</v>
          </cell>
          <cell r="K170" t="str">
            <v>L23220MH1952GOI008931</v>
          </cell>
          <cell r="L170">
            <v>19952</v>
          </cell>
          <cell r="M170">
            <v>1000000</v>
          </cell>
          <cell r="N170" t="str">
            <v>6.11</v>
          </cell>
          <cell r="O170">
            <v>45844</v>
          </cell>
          <cell r="P170">
            <v>1000000</v>
          </cell>
          <cell r="Q170">
            <v>1995.2</v>
          </cell>
          <cell r="R170">
            <v>44027</v>
          </cell>
          <cell r="S170" t="str">
            <v>CRISIL AAA/RWDI, CARE AAA/CWDI</v>
          </cell>
          <cell r="T170" t="str">
            <v>Yes</v>
          </cell>
          <cell r="U170" t="str">
            <v>INE029A01011</v>
          </cell>
          <cell r="V170">
            <v>44018</v>
          </cell>
          <cell r="W170" t="str">
            <v>NA</v>
          </cell>
          <cell r="X170" t="str">
            <v>NA</v>
          </cell>
          <cell r="Y170" t="str">
            <v>Maharashtra</v>
          </cell>
          <cell r="Z170" t="str">
            <v>Mumbai</v>
          </cell>
        </row>
        <row r="171">
          <cell r="J171" t="str">
            <v>L&amp;T Housing Finance Limited</v>
          </cell>
          <cell r="K171" t="str">
            <v>U45200MH1994PLC259630</v>
          </cell>
          <cell r="L171">
            <v>2790</v>
          </cell>
          <cell r="M171">
            <v>1000000</v>
          </cell>
          <cell r="N171" t="str">
            <v>7.85</v>
          </cell>
          <cell r="O171">
            <v>45847</v>
          </cell>
          <cell r="P171">
            <v>1000000</v>
          </cell>
          <cell r="Q171">
            <v>279</v>
          </cell>
          <cell r="R171">
            <v>44028</v>
          </cell>
          <cell r="S171" t="str">
            <v>CRISIL AAA/, IRRPL AAA/</v>
          </cell>
          <cell r="T171" t="str">
            <v>No</v>
          </cell>
          <cell r="U171" t="str">
            <v>NA</v>
          </cell>
          <cell r="V171">
            <v>44021</v>
          </cell>
          <cell r="W171" t="str">
            <v>NA</v>
          </cell>
          <cell r="X171" t="str">
            <v>NA</v>
          </cell>
          <cell r="Y171" t="str">
            <v>Haryana</v>
          </cell>
          <cell r="Z171" t="str">
            <v>Jasola</v>
          </cell>
        </row>
        <row r="172">
          <cell r="J172" t="str">
            <v>Power Finance Corporation Limited</v>
          </cell>
          <cell r="K172" t="str">
            <v>L65910DL1986GOI024862</v>
          </cell>
          <cell r="L172">
            <v>15000</v>
          </cell>
          <cell r="M172">
            <v>1000000</v>
          </cell>
          <cell r="N172" t="str">
            <v>7.41</v>
          </cell>
          <cell r="O172">
            <v>47539</v>
          </cell>
          <cell r="P172">
            <v>1034000</v>
          </cell>
          <cell r="Q172">
            <v>1551</v>
          </cell>
          <cell r="R172">
            <v>44029</v>
          </cell>
          <cell r="S172" t="str">
            <v>CRISIL AAA/STABLE, ICRA AAA/STABLE, CARE AAA/STABLE</v>
          </cell>
          <cell r="T172" t="str">
            <v>Yes</v>
          </cell>
          <cell r="U172" t="str">
            <v>INE134E01011</v>
          </cell>
          <cell r="V172">
            <v>44026</v>
          </cell>
          <cell r="W172" t="str">
            <v>NA</v>
          </cell>
          <cell r="X172" t="str">
            <v>NA</v>
          </cell>
          <cell r="Y172" t="str">
            <v>Delhi</v>
          </cell>
          <cell r="Z172" t="str">
            <v>New Delhi</v>
          </cell>
        </row>
        <row r="173">
          <cell r="J173" t="str">
            <v>L&amp;T Finance Limited</v>
          </cell>
          <cell r="K173" t="str">
            <v>U65910WB1993FLC060810</v>
          </cell>
          <cell r="L173">
            <v>3450</v>
          </cell>
          <cell r="M173">
            <v>1000000</v>
          </cell>
          <cell r="N173" t="str">
            <v>7.75</v>
          </cell>
          <cell r="O173">
            <v>45848</v>
          </cell>
          <cell r="P173">
            <v>1000000</v>
          </cell>
          <cell r="Q173">
            <v>345</v>
          </cell>
          <cell r="R173">
            <v>44029</v>
          </cell>
          <cell r="S173" t="str">
            <v>CRISIL AAA/, FITCH AAA/</v>
          </cell>
          <cell r="T173" t="str">
            <v>No</v>
          </cell>
          <cell r="U173" t="str">
            <v>NA</v>
          </cell>
          <cell r="V173">
            <v>44022</v>
          </cell>
          <cell r="W173" t="str">
            <v>NA</v>
          </cell>
          <cell r="X173" t="str">
            <v>NA</v>
          </cell>
          <cell r="Y173" t="str">
            <v>West Bengal</v>
          </cell>
          <cell r="Z173" t="str">
            <v>Kolkata</v>
          </cell>
        </row>
        <row r="174">
          <cell r="J174" t="str">
            <v>Tata Motors Finance Limited</v>
          </cell>
          <cell r="K174" t="str">
            <v>U45200MH1989PLC050444</v>
          </cell>
          <cell r="L174">
            <v>500</v>
          </cell>
          <cell r="M174">
            <v>1000000</v>
          </cell>
          <cell r="N174" t="str">
            <v>7.50</v>
          </cell>
          <cell r="O174">
            <v>44564</v>
          </cell>
          <cell r="P174">
            <v>1000000</v>
          </cell>
          <cell r="Q174">
            <v>50</v>
          </cell>
          <cell r="R174">
            <v>44029</v>
          </cell>
          <cell r="S174" t="str">
            <v>CRISIL AA-/-ve</v>
          </cell>
          <cell r="T174" t="str">
            <v>No</v>
          </cell>
          <cell r="U174" t="str">
            <v>NA</v>
          </cell>
          <cell r="V174">
            <v>44019</v>
          </cell>
          <cell r="W174" t="str">
            <v>NA</v>
          </cell>
          <cell r="X174" t="str">
            <v>NA</v>
          </cell>
          <cell r="Y174" t="str">
            <v>Maharashtra</v>
          </cell>
          <cell r="Z174" t="str">
            <v>Mumbai</v>
          </cell>
        </row>
        <row r="175">
          <cell r="J175" t="str">
            <v>Godrej Industries Limited</v>
          </cell>
          <cell r="K175" t="str">
            <v>L24241MH1988PLC097781</v>
          </cell>
          <cell r="L175">
            <v>7500</v>
          </cell>
          <cell r="M175">
            <v>1000000</v>
          </cell>
          <cell r="N175" t="str">
            <v>6.24</v>
          </cell>
          <cell r="O175">
            <v>45121</v>
          </cell>
          <cell r="P175">
            <v>1000000</v>
          </cell>
          <cell r="Q175">
            <v>750</v>
          </cell>
          <cell r="R175">
            <v>44032</v>
          </cell>
          <cell r="S175" t="str">
            <v>CRISIL AA/Stable, ICRA AA/Stable</v>
          </cell>
          <cell r="T175" t="str">
            <v>Yes</v>
          </cell>
          <cell r="U175" t="str">
            <v>INE233A01035</v>
          </cell>
          <cell r="V175">
            <v>44028</v>
          </cell>
          <cell r="W175" t="str">
            <v>NA</v>
          </cell>
          <cell r="X175" t="str">
            <v>NA</v>
          </cell>
          <cell r="Y175" t="str">
            <v>Maharashtra</v>
          </cell>
          <cell r="Z175" t="str">
            <v>Mumbai</v>
          </cell>
        </row>
        <row r="176">
          <cell r="J176" t="str">
            <v>Cholamandalam Investment and Finance Company Limited</v>
          </cell>
          <cell r="K176" t="str">
            <v>L65993TN1978PLC007576</v>
          </cell>
          <cell r="L176">
            <v>5000</v>
          </cell>
          <cell r="M176">
            <v>1000000</v>
          </cell>
          <cell r="N176" t="str">
            <v>7.92</v>
          </cell>
          <cell r="O176">
            <v>45846</v>
          </cell>
          <cell r="P176">
            <v>1000000</v>
          </cell>
          <cell r="Q176">
            <v>500</v>
          </cell>
          <cell r="R176">
            <v>44032</v>
          </cell>
          <cell r="S176" t="str">
            <v>ICRA AA+/Stable, FITCH AA+/Stable</v>
          </cell>
          <cell r="T176" t="str">
            <v>Yes</v>
          </cell>
          <cell r="U176" t="str">
            <v>INE121A01024</v>
          </cell>
          <cell r="V176">
            <v>44020</v>
          </cell>
          <cell r="W176" t="str">
            <v>NA</v>
          </cell>
          <cell r="X176" t="str">
            <v>NA</v>
          </cell>
          <cell r="Y176" t="str">
            <v>Tamil Nadu</v>
          </cell>
          <cell r="Z176" t="str">
            <v>Chennai</v>
          </cell>
        </row>
        <row r="177">
          <cell r="J177" t="str">
            <v>Cholamandalam Investment and Finance Company Limited</v>
          </cell>
          <cell r="K177" t="str">
            <v>L65993TN1978PLC007576</v>
          </cell>
          <cell r="L177">
            <v>1250</v>
          </cell>
          <cell r="M177">
            <v>1000000</v>
          </cell>
          <cell r="N177">
            <v>0</v>
          </cell>
          <cell r="O177">
            <v>45846</v>
          </cell>
          <cell r="P177">
            <v>1000000</v>
          </cell>
          <cell r="Q177">
            <v>125</v>
          </cell>
          <cell r="R177">
            <v>44032</v>
          </cell>
          <cell r="S177" t="str">
            <v>ICRA AA+/Stable, FITCH AA+/Stable</v>
          </cell>
          <cell r="T177" t="str">
            <v>Yes</v>
          </cell>
          <cell r="U177" t="str">
            <v>INE121A01024</v>
          </cell>
          <cell r="V177">
            <v>44020</v>
          </cell>
          <cell r="W177" t="str">
            <v>NA</v>
          </cell>
          <cell r="X177" t="str">
            <v>NA</v>
          </cell>
          <cell r="Y177" t="str">
            <v>Tamil Nadu</v>
          </cell>
          <cell r="Z177" t="str">
            <v>Chennai</v>
          </cell>
        </row>
        <row r="178">
          <cell r="J178" t="str">
            <v>IIFL Finance Limited</v>
          </cell>
          <cell r="K178" t="str">
            <v>L67100MH1995PLC093797</v>
          </cell>
          <cell r="L178">
            <v>2000</v>
          </cell>
          <cell r="M178">
            <v>1000000</v>
          </cell>
          <cell r="N178" t="str">
            <v>8</v>
          </cell>
          <cell r="O178">
            <v>44570</v>
          </cell>
          <cell r="P178">
            <v>1000000</v>
          </cell>
          <cell r="Q178">
            <v>200</v>
          </cell>
          <cell r="R178">
            <v>44032</v>
          </cell>
          <cell r="S178" t="str">
            <v>CRISIL AA/Negative</v>
          </cell>
          <cell r="T178" t="str">
            <v>Yes</v>
          </cell>
          <cell r="U178" t="str">
            <v>INE530B01024</v>
          </cell>
          <cell r="V178">
            <v>44021</v>
          </cell>
          <cell r="W178" t="str">
            <v>NA</v>
          </cell>
          <cell r="X178" t="str">
            <v>NA</v>
          </cell>
          <cell r="Y178" t="str">
            <v>Maharashtra</v>
          </cell>
          <cell r="Z178" t="str">
            <v>Thane</v>
          </cell>
        </row>
        <row r="179">
          <cell r="J179" t="str">
            <v>Bharat Oman Refineries Limited</v>
          </cell>
          <cell r="K179" t="str">
            <v>U11101MP1994PLC008162</v>
          </cell>
          <cell r="L179">
            <v>6000</v>
          </cell>
          <cell r="M179">
            <v>1000000</v>
          </cell>
          <cell r="N179" t="str">
            <v>5.85</v>
          </cell>
          <cell r="O179">
            <v>45120</v>
          </cell>
          <cell r="P179">
            <v>1000000</v>
          </cell>
          <cell r="Q179">
            <v>600</v>
          </cell>
          <cell r="R179">
            <v>44032</v>
          </cell>
          <cell r="S179" t="str">
            <v>ICRA AAA/WDI, CRISIL AA+/WDI</v>
          </cell>
          <cell r="T179" t="str">
            <v>No</v>
          </cell>
          <cell r="U179" t="str">
            <v>NA</v>
          </cell>
          <cell r="V179">
            <v>44025</v>
          </cell>
          <cell r="W179" t="str">
            <v>NA</v>
          </cell>
          <cell r="X179" t="str">
            <v>NA</v>
          </cell>
          <cell r="Y179" t="str">
            <v>Madhya Pradesh</v>
          </cell>
          <cell r="Z179" t="str">
            <v>Bina</v>
          </cell>
        </row>
        <row r="180">
          <cell r="J180" t="str">
            <v>Piramal Capital &amp; Housing Finance Limited</v>
          </cell>
          <cell r="K180" t="str">
            <v>U65999MH2017PLC291071</v>
          </cell>
          <cell r="L180">
            <v>1000</v>
          </cell>
          <cell r="M180">
            <v>1000000</v>
          </cell>
          <cell r="N180" t="str">
            <v>7.85</v>
          </cell>
          <cell r="O180">
            <v>44575</v>
          </cell>
          <cell r="P180">
            <v>1000000</v>
          </cell>
          <cell r="Q180">
            <v>100</v>
          </cell>
          <cell r="R180">
            <v>44032</v>
          </cell>
          <cell r="S180" t="str">
            <v>CARE AA/Stable</v>
          </cell>
          <cell r="T180" t="str">
            <v>No</v>
          </cell>
          <cell r="U180" t="str">
            <v>NA</v>
          </cell>
          <cell r="V180">
            <v>44028</v>
          </cell>
          <cell r="W180" t="str">
            <v>NA</v>
          </cell>
          <cell r="X180" t="str">
            <v>NA</v>
          </cell>
          <cell r="Y180" t="str">
            <v>Maharashtra</v>
          </cell>
          <cell r="Z180" t="str">
            <v>Lower Parel</v>
          </cell>
        </row>
        <row r="181">
          <cell r="J181" t="str">
            <v>Bank Of Baroda</v>
          </cell>
          <cell r="K181" t="str">
            <v>NA</v>
          </cell>
          <cell r="L181">
            <v>7640</v>
          </cell>
          <cell r="M181">
            <v>1000000</v>
          </cell>
          <cell r="N181" t="str">
            <v>8.25</v>
          </cell>
          <cell r="O181" t="str">
            <v>Perpetual</v>
          </cell>
          <cell r="P181">
            <v>1000000</v>
          </cell>
          <cell r="Q181">
            <v>764</v>
          </cell>
          <cell r="R181">
            <v>44034</v>
          </cell>
          <cell r="S181" t="str">
            <v>CRISIL AA+/Negative, FITCH AA+/Stable</v>
          </cell>
          <cell r="T181" t="str">
            <v>Yes</v>
          </cell>
          <cell r="U181" t="str">
            <v>INE028A01039</v>
          </cell>
          <cell r="V181">
            <v>44029</v>
          </cell>
          <cell r="W181" t="str">
            <v>NA</v>
          </cell>
          <cell r="X181" t="str">
            <v>NA</v>
          </cell>
          <cell r="Y181" t="str">
            <v>Maharashtra</v>
          </cell>
          <cell r="Z181" t="str">
            <v>Mumbai</v>
          </cell>
        </row>
        <row r="182">
          <cell r="J182" t="str">
            <v>Tata Motors Finance Limited</v>
          </cell>
          <cell r="K182" t="str">
            <v>U45200MH1989PLC050444</v>
          </cell>
          <cell r="L182">
            <v>150</v>
          </cell>
          <cell r="M182">
            <v>1000000</v>
          </cell>
          <cell r="N182" t="str">
            <v>10.50</v>
          </cell>
          <cell r="O182" t="str">
            <v>Perpetual</v>
          </cell>
          <cell r="P182">
            <v>1000000</v>
          </cell>
          <cell r="Q182">
            <v>15</v>
          </cell>
          <cell r="R182">
            <v>44036</v>
          </cell>
          <cell r="S182" t="str">
            <v>ICRA A/-tive</v>
          </cell>
          <cell r="T182" t="str">
            <v>No</v>
          </cell>
          <cell r="U182" t="str">
            <v>NA</v>
          </cell>
          <cell r="V182">
            <v>44026</v>
          </cell>
          <cell r="W182" t="str">
            <v>NA</v>
          </cell>
          <cell r="X182" t="str">
            <v>NA</v>
          </cell>
          <cell r="Y182" t="str">
            <v>Maharashtra</v>
          </cell>
          <cell r="Z182" t="str">
            <v>Mumbai</v>
          </cell>
        </row>
        <row r="183">
          <cell r="J183" t="str">
            <v>Sundaram Finance Limited</v>
          </cell>
          <cell r="K183" t="str">
            <v>L65191TN1954PLC002429</v>
          </cell>
          <cell r="L183">
            <v>1000</v>
          </cell>
          <cell r="M183">
            <v>1000000</v>
          </cell>
          <cell r="N183" t="str">
            <v>7.65</v>
          </cell>
          <cell r="O183">
            <v>47676</v>
          </cell>
          <cell r="P183">
            <v>1000000</v>
          </cell>
          <cell r="Q183">
            <v>100</v>
          </cell>
          <cell r="R183">
            <v>44039</v>
          </cell>
          <cell r="S183" t="str">
            <v>CRISIL AAA/Stable, ICRA AAA/Stable</v>
          </cell>
          <cell r="T183" t="str">
            <v>Yes</v>
          </cell>
          <cell r="U183" t="str">
            <v>INE660A01013</v>
          </cell>
          <cell r="V183">
            <v>44025</v>
          </cell>
          <cell r="W183" t="str">
            <v>NA</v>
          </cell>
          <cell r="X183" t="str">
            <v>NA</v>
          </cell>
          <cell r="Y183" t="str">
            <v>Tamil Nadu</v>
          </cell>
          <cell r="Z183" t="str">
            <v>Chennai</v>
          </cell>
        </row>
        <row r="184">
          <cell r="J184" t="str">
            <v>Sundaram Finance Limited</v>
          </cell>
          <cell r="K184" t="str">
            <v>L65191TN1954PLC002429</v>
          </cell>
          <cell r="L184">
            <v>2250</v>
          </cell>
          <cell r="M184">
            <v>1000000</v>
          </cell>
          <cell r="N184" t="str">
            <v>7.33</v>
          </cell>
          <cell r="O184">
            <v>44673</v>
          </cell>
          <cell r="P184">
            <v>1041690.75</v>
          </cell>
          <cell r="Q184">
            <v>234.38040000000001</v>
          </cell>
          <cell r="R184">
            <v>44039</v>
          </cell>
          <cell r="S184" t="str">
            <v>ICRA AAA/Stable</v>
          </cell>
          <cell r="T184" t="str">
            <v>Yes</v>
          </cell>
          <cell r="U184" t="str">
            <v>INE660A01013</v>
          </cell>
          <cell r="V184">
            <v>44025</v>
          </cell>
          <cell r="W184" t="str">
            <v>NA</v>
          </cell>
          <cell r="X184" t="str">
            <v>NA</v>
          </cell>
          <cell r="Y184" t="str">
            <v>Tamil Nadu</v>
          </cell>
          <cell r="Z184" t="str">
            <v>Chennai</v>
          </cell>
        </row>
        <row r="185">
          <cell r="J185" t="str">
            <v>LIC Housing Finance Limited</v>
          </cell>
          <cell r="K185" t="str">
            <v>L65922MH1989PLC052257</v>
          </cell>
          <cell r="L185">
            <v>12500</v>
          </cell>
          <cell r="M185">
            <v>1000000</v>
          </cell>
          <cell r="N185" t="str">
            <v>7.4</v>
          </cell>
          <cell r="O185">
            <v>45541</v>
          </cell>
          <cell r="P185">
            <v>1119405.97</v>
          </cell>
          <cell r="Q185">
            <v>1399.2574999999999</v>
          </cell>
          <cell r="R185">
            <v>44039</v>
          </cell>
          <cell r="S185" t="str">
            <v>CRISIL AAA/STABLE, CARE AAA/STABLE</v>
          </cell>
          <cell r="T185" t="str">
            <v>Yes</v>
          </cell>
          <cell r="U185" t="str">
            <v>INE115A01026</v>
          </cell>
          <cell r="V185">
            <v>44027</v>
          </cell>
          <cell r="W185" t="str">
            <v>NA</v>
          </cell>
          <cell r="X185" t="str">
            <v>NA</v>
          </cell>
          <cell r="Y185" t="str">
            <v>Maharashtra</v>
          </cell>
          <cell r="Z185" t="str">
            <v>Mumbai</v>
          </cell>
        </row>
        <row r="186">
          <cell r="J186" t="str">
            <v>Tata Capital Financial Services Limited</v>
          </cell>
          <cell r="K186" t="str">
            <v>U67100MH2010PLC210201</v>
          </cell>
          <cell r="L186">
            <v>500</v>
          </cell>
          <cell r="M186">
            <v>1000000</v>
          </cell>
          <cell r="N186" t="str">
            <v>6.15</v>
          </cell>
          <cell r="O186">
            <v>45121</v>
          </cell>
          <cell r="P186">
            <v>1000000</v>
          </cell>
          <cell r="Q186">
            <v>50</v>
          </cell>
          <cell r="R186">
            <v>44039</v>
          </cell>
          <cell r="S186" t="str">
            <v>ICRA AAA/Stable</v>
          </cell>
          <cell r="T186" t="str">
            <v>No</v>
          </cell>
          <cell r="U186" t="str">
            <v>NA</v>
          </cell>
          <cell r="V186">
            <v>44026</v>
          </cell>
          <cell r="W186" t="str">
            <v>NA</v>
          </cell>
          <cell r="X186" t="str">
            <v>NA</v>
          </cell>
          <cell r="Y186" t="str">
            <v>Maharashtra</v>
          </cell>
          <cell r="Z186" t="str">
            <v>Mumbai</v>
          </cell>
        </row>
        <row r="187">
          <cell r="J187" t="str">
            <v>Chennai Petroleum Corporation Limited</v>
          </cell>
          <cell r="K187" t="str">
            <v>L40101TN1965GOI005389</v>
          </cell>
          <cell r="L187">
            <v>8100</v>
          </cell>
          <cell r="M187">
            <v>1000000</v>
          </cell>
          <cell r="N187" t="str">
            <v>5.78</v>
          </cell>
          <cell r="O187">
            <v>45855</v>
          </cell>
          <cell r="P187">
            <v>1000000</v>
          </cell>
          <cell r="Q187">
            <v>810</v>
          </cell>
          <cell r="R187">
            <v>44040</v>
          </cell>
          <cell r="S187" t="str">
            <v>CRISIL AAA/STABLE, ICRA AAA/STABLE</v>
          </cell>
          <cell r="T187" t="str">
            <v>Yes</v>
          </cell>
          <cell r="U187" t="str">
            <v>INE178A01016</v>
          </cell>
          <cell r="V187">
            <v>44029</v>
          </cell>
          <cell r="W187" t="str">
            <v>NA</v>
          </cell>
          <cell r="X187" t="str">
            <v>NA</v>
          </cell>
          <cell r="Y187" t="str">
            <v>Gujarat</v>
          </cell>
          <cell r="Z187" t="str">
            <v>MADRAS </v>
          </cell>
        </row>
        <row r="188">
          <cell r="J188" t="str">
            <v>Sundaram Finance Limited</v>
          </cell>
          <cell r="K188" t="str">
            <v>L65191TN1954PLC002429</v>
          </cell>
          <cell r="L188">
            <v>1000</v>
          </cell>
          <cell r="M188">
            <v>1000000</v>
          </cell>
          <cell r="N188" t="str">
            <v>7.65</v>
          </cell>
          <cell r="O188">
            <v>47683</v>
          </cell>
          <cell r="P188">
            <v>1000000</v>
          </cell>
          <cell r="Q188">
            <v>100</v>
          </cell>
          <cell r="R188">
            <v>44041</v>
          </cell>
          <cell r="S188" t="str">
            <v>CRISIL AAA/STABLE, ICRA AAA/STABLE</v>
          </cell>
          <cell r="T188" t="str">
            <v>Yes</v>
          </cell>
          <cell r="U188" t="str">
            <v>INE660A01013</v>
          </cell>
          <cell r="V188">
            <v>44032</v>
          </cell>
          <cell r="W188" t="str">
            <v>NA</v>
          </cell>
          <cell r="X188" t="str">
            <v>NA</v>
          </cell>
          <cell r="Y188" t="str">
            <v>Tamil Nadu</v>
          </cell>
          <cell r="Z188" t="str">
            <v>Chennai</v>
          </cell>
        </row>
        <row r="189">
          <cell r="J189" t="str">
            <v>Coastal Gujarat Power Limited</v>
          </cell>
          <cell r="K189" t="str">
            <v>U40102MH2006PLC182213</v>
          </cell>
          <cell r="L189">
            <v>3500</v>
          </cell>
          <cell r="M189">
            <v>1000000</v>
          </cell>
          <cell r="N189" t="str">
            <v>8.55</v>
          </cell>
          <cell r="O189">
            <v>45127</v>
          </cell>
          <cell r="P189">
            <v>1000000</v>
          </cell>
          <cell r="Q189">
            <v>350</v>
          </cell>
          <cell r="R189">
            <v>44041</v>
          </cell>
          <cell r="S189" t="str">
            <v>FITCH AA(CE)/Stable</v>
          </cell>
          <cell r="T189" t="str">
            <v>No</v>
          </cell>
          <cell r="U189" t="str">
            <v>NA</v>
          </cell>
          <cell r="V189">
            <v>44032</v>
          </cell>
          <cell r="W189" t="str">
            <v>NA</v>
          </cell>
          <cell r="X189" t="str">
            <v>NA</v>
          </cell>
          <cell r="Y189" t="str">
            <v>Maharashtra</v>
          </cell>
          <cell r="Z189" t="str">
            <v>Mumbai</v>
          </cell>
        </row>
        <row r="190">
          <cell r="J190" t="str">
            <v>Tata Cleantech Capital Limited</v>
          </cell>
          <cell r="K190" t="str">
            <v>U65923MH2011PLC222430</v>
          </cell>
          <cell r="L190">
            <v>7500</v>
          </cell>
          <cell r="M190">
            <v>100000</v>
          </cell>
          <cell r="N190" t="str">
            <v>Gsec linked</v>
          </cell>
          <cell r="O190">
            <v>45127</v>
          </cell>
          <cell r="P190">
            <v>100000</v>
          </cell>
          <cell r="Q190">
            <v>75</v>
          </cell>
          <cell r="R190">
            <v>44042</v>
          </cell>
          <cell r="S190" t="str">
            <v>CRISIL AAA/STABLE, ICRA AAA/STABLE</v>
          </cell>
          <cell r="T190" t="str">
            <v>No</v>
          </cell>
          <cell r="U190" t="str">
            <v>NA</v>
          </cell>
          <cell r="V190">
            <v>44032</v>
          </cell>
          <cell r="W190" t="str">
            <v>NA</v>
          </cell>
          <cell r="X190" t="str">
            <v>NA</v>
          </cell>
          <cell r="Y190" t="str">
            <v>Maharashtra</v>
          </cell>
          <cell r="Z190" t="str">
            <v>Mumbai</v>
          </cell>
        </row>
        <row r="191">
          <cell r="J191" t="str">
            <v>HDFC Life Insurance Company Limited</v>
          </cell>
          <cell r="K191" t="str">
            <v>L65110MH2000PLC128245</v>
          </cell>
          <cell r="L191">
            <v>6000</v>
          </cell>
          <cell r="M191">
            <v>1000000</v>
          </cell>
          <cell r="N191">
            <v>6.67</v>
          </cell>
          <cell r="O191">
            <v>47693</v>
          </cell>
          <cell r="P191">
            <v>1000000</v>
          </cell>
          <cell r="Q191">
            <v>600</v>
          </cell>
          <cell r="R191">
            <v>44043</v>
          </cell>
          <cell r="S191" t="str">
            <v>CRISIL AAA/STABLE, ICRA AAA/STABLE</v>
          </cell>
          <cell r="T191" t="str">
            <v>Yes</v>
          </cell>
          <cell r="U191" t="str">
            <v>INE795G01014</v>
          </cell>
          <cell r="V191">
            <v>44041</v>
          </cell>
          <cell r="W191" t="str">
            <v>NA</v>
          </cell>
          <cell r="X191" t="str">
            <v>NA</v>
          </cell>
          <cell r="Y191" t="str">
            <v>Maharashtra</v>
          </cell>
          <cell r="Z191" t="str">
            <v>Mumbai</v>
          </cell>
        </row>
        <row r="192">
          <cell r="J192" t="str">
            <v>L&amp;T Housing Finance Limited</v>
          </cell>
          <cell r="K192" t="str">
            <v>U45200MH1994PLC259630</v>
          </cell>
          <cell r="L192">
            <v>750</v>
          </cell>
          <cell r="M192">
            <v>1000000</v>
          </cell>
          <cell r="N192" t="str">
            <v>Gsec linked</v>
          </cell>
          <cell r="O192">
            <v>45110</v>
          </cell>
          <cell r="P192">
            <v>1008714</v>
          </cell>
          <cell r="Q192">
            <v>75.653599999999997</v>
          </cell>
          <cell r="R192">
            <v>44043</v>
          </cell>
          <cell r="S192" t="str">
            <v>CARE AAA/PP-MLD</v>
          </cell>
          <cell r="T192" t="str">
            <v>No</v>
          </cell>
          <cell r="U192" t="str">
            <v>NA</v>
          </cell>
          <cell r="V192">
            <v>44015</v>
          </cell>
          <cell r="W192" t="str">
            <v>NA</v>
          </cell>
          <cell r="X192" t="str">
            <v>NA</v>
          </cell>
          <cell r="Y192" t="str">
            <v>Haryana</v>
          </cell>
          <cell r="Z192" t="str">
            <v>Jasola</v>
          </cell>
        </row>
        <row r="193">
          <cell r="J193" t="str">
            <v>Indian Railway Finance Corporation Limited</v>
          </cell>
          <cell r="K193" t="str">
            <v>U65910DL1986GOI026363</v>
          </cell>
          <cell r="L193">
            <v>20000</v>
          </cell>
          <cell r="M193">
            <v>1000000</v>
          </cell>
          <cell r="N193">
            <v>6.41</v>
          </cell>
          <cell r="O193">
            <v>47949</v>
          </cell>
          <cell r="P193">
            <v>1000000</v>
          </cell>
          <cell r="Q193">
            <v>2000</v>
          </cell>
          <cell r="R193">
            <v>44043</v>
          </cell>
          <cell r="S193" t="str">
            <v>CRISIL AAA/STABLE, ICRA AAA/STABLE, CARE AAA/STABLE</v>
          </cell>
          <cell r="T193" t="str">
            <v>No</v>
          </cell>
          <cell r="U193" t="str">
            <v>NA</v>
          </cell>
          <cell r="V193">
            <v>44042</v>
          </cell>
          <cell r="W193" t="str">
            <v>NA</v>
          </cell>
          <cell r="X193" t="str">
            <v>NA</v>
          </cell>
          <cell r="Y193" t="str">
            <v>Delhi</v>
          </cell>
          <cell r="Z193" t="str">
            <v>New Delhi</v>
          </cell>
        </row>
        <row r="194">
          <cell r="J194" t="str">
            <v>Tata Capital Financial Services Limited</v>
          </cell>
          <cell r="K194" t="str">
            <v>U67100MH2010PLC210201</v>
          </cell>
          <cell r="L194">
            <v>3500</v>
          </cell>
          <cell r="M194">
            <v>1000000</v>
          </cell>
          <cell r="N194" t="str">
            <v>6.15</v>
          </cell>
          <cell r="O194">
            <v>45121</v>
          </cell>
          <cell r="P194">
            <v>1000982</v>
          </cell>
          <cell r="Q194">
            <v>350.34370000000007</v>
          </cell>
          <cell r="R194">
            <v>44043</v>
          </cell>
          <cell r="S194" t="str">
            <v>ICRA AAA/Stable</v>
          </cell>
          <cell r="T194" t="str">
            <v>No</v>
          </cell>
          <cell r="U194" t="str">
            <v>NA</v>
          </cell>
          <cell r="V194">
            <v>44026</v>
          </cell>
          <cell r="W194" t="str">
            <v>NA</v>
          </cell>
          <cell r="X194" t="str">
            <v>NA</v>
          </cell>
          <cell r="Y194" t="str">
            <v>Maharashtra</v>
          </cell>
          <cell r="Z194" t="str">
            <v>Mumbai</v>
          </cell>
        </row>
        <row r="195">
          <cell r="J195" t="str">
            <v>NTPC Limited</v>
          </cell>
          <cell r="K195" t="str">
            <v>L40101DL1975GOI007966</v>
          </cell>
          <cell r="L195">
            <v>10000</v>
          </cell>
          <cell r="M195">
            <v>1000000</v>
          </cell>
          <cell r="N195">
            <v>6.29</v>
          </cell>
          <cell r="O195">
            <v>47949.5</v>
          </cell>
          <cell r="P195">
            <v>1000000</v>
          </cell>
          <cell r="Q195">
            <v>1000</v>
          </cell>
          <cell r="R195">
            <v>44046</v>
          </cell>
          <cell r="S195" t="str">
            <v>CRISIL AAA/Stable, ICRA AAA/Stable, CARE AAA/Stable</v>
          </cell>
          <cell r="T195" t="str">
            <v>Yes</v>
          </cell>
          <cell r="U195" t="str">
            <v>INE733E01010</v>
          </cell>
          <cell r="V195">
            <v>44043.5</v>
          </cell>
          <cell r="W195" t="str">
            <v>NA</v>
          </cell>
          <cell r="X195" t="str">
            <v>NA</v>
          </cell>
          <cell r="Y195" t="str">
            <v>Delhi</v>
          </cell>
          <cell r="Z195" t="str">
            <v>New Delhi</v>
          </cell>
        </row>
        <row r="196">
          <cell r="J196" t="str">
            <v>REC Limited</v>
          </cell>
          <cell r="K196" t="str">
            <v>L40101DL1969GOI005095</v>
          </cell>
          <cell r="L196">
            <v>9000</v>
          </cell>
          <cell r="M196">
            <v>1000000</v>
          </cell>
          <cell r="N196">
            <v>5.9</v>
          </cell>
          <cell r="O196">
            <v>45747.5</v>
          </cell>
          <cell r="P196">
            <v>1000000</v>
          </cell>
          <cell r="Q196">
            <v>900</v>
          </cell>
          <cell r="R196">
            <v>44047</v>
          </cell>
          <cell r="S196" t="str">
            <v>CARE AAA/Stable, ICRA AAA/Stable, CRISIL AAA/Stable, FITCH AAA/Stable</v>
          </cell>
          <cell r="T196" t="str">
            <v>Yes</v>
          </cell>
          <cell r="U196" t="str">
            <v>INE020B01018</v>
          </cell>
          <cell r="V196">
            <v>44042.5</v>
          </cell>
          <cell r="W196" t="str">
            <v>NA</v>
          </cell>
          <cell r="X196" t="str">
            <v>NA</v>
          </cell>
          <cell r="Y196" t="str">
            <v>Delhi</v>
          </cell>
          <cell r="Z196" t="str">
            <v>New Delhi</v>
          </cell>
        </row>
        <row r="197">
          <cell r="J197" t="str">
            <v>REC Limited</v>
          </cell>
          <cell r="K197" t="str">
            <v>L40101DL1969GOI005095</v>
          </cell>
          <cell r="L197">
            <v>13000</v>
          </cell>
          <cell r="M197">
            <v>1000000</v>
          </cell>
          <cell r="N197">
            <v>6.9</v>
          </cell>
          <cell r="O197">
            <v>47938.5</v>
          </cell>
          <cell r="P197">
            <v>1000000</v>
          </cell>
          <cell r="Q197">
            <v>1300</v>
          </cell>
          <cell r="R197">
            <v>44047</v>
          </cell>
          <cell r="S197" t="str">
            <v>CARE AAA/Stable, ICRA AAA/Stable, CRISIL AAA/Stable, FITCH AAA/Stable</v>
          </cell>
          <cell r="T197" t="str">
            <v>Yes</v>
          </cell>
          <cell r="U197" t="str">
            <v>INE020B01018</v>
          </cell>
          <cell r="V197">
            <v>44042.5</v>
          </cell>
          <cell r="W197" t="str">
            <v>NA</v>
          </cell>
          <cell r="X197" t="str">
            <v>NA</v>
          </cell>
          <cell r="Y197" t="str">
            <v>Delhi</v>
          </cell>
          <cell r="Z197" t="str">
            <v>New Delhi</v>
          </cell>
        </row>
        <row r="198">
          <cell r="J198" t="str">
            <v>Bank Of Baroda</v>
          </cell>
          <cell r="K198" t="str">
            <v>NA</v>
          </cell>
          <cell r="L198">
            <v>9810</v>
          </cell>
          <cell r="M198">
            <v>1000000</v>
          </cell>
          <cell r="N198">
            <v>8.5</v>
          </cell>
          <cell r="O198" t="str">
            <v>Perpetual</v>
          </cell>
          <cell r="P198">
            <v>1000000</v>
          </cell>
          <cell r="Q198">
            <v>981</v>
          </cell>
          <cell r="R198">
            <v>44047</v>
          </cell>
          <cell r="S198" t="str">
            <v>CRISIL AA+/Negative, FITCH AA+/Stable</v>
          </cell>
          <cell r="T198" t="str">
            <v>Yes</v>
          </cell>
          <cell r="U198" t="str">
            <v>INE028A01039</v>
          </cell>
          <cell r="V198">
            <v>44040.5</v>
          </cell>
          <cell r="W198" t="str">
            <v>NA</v>
          </cell>
          <cell r="X198" t="str">
            <v>NA</v>
          </cell>
          <cell r="Y198" t="str">
            <v>Maharashtra</v>
          </cell>
          <cell r="Z198" t="str">
            <v>Mumbai</v>
          </cell>
        </row>
        <row r="199">
          <cell r="J199" t="str">
            <v>Piramal Capital &amp; Housing Finance Limited</v>
          </cell>
          <cell r="K199" t="str">
            <v>U65999MH2017PLC291071</v>
          </cell>
          <cell r="L199">
            <v>5000</v>
          </cell>
          <cell r="M199">
            <v>1000000</v>
          </cell>
          <cell r="N199">
            <v>7.85</v>
          </cell>
          <cell r="O199">
            <v>44592.5</v>
          </cell>
          <cell r="P199">
            <v>1000000</v>
          </cell>
          <cell r="Q199">
            <v>500</v>
          </cell>
          <cell r="R199">
            <v>44048</v>
          </cell>
          <cell r="S199" t="str">
            <v>CARE AA/Stable, ICRA AA/Negative</v>
          </cell>
          <cell r="T199" t="str">
            <v>No</v>
          </cell>
          <cell r="U199" t="str">
            <v>NA</v>
          </cell>
          <cell r="V199">
            <v>44043.5</v>
          </cell>
          <cell r="W199" t="str">
            <v>NA</v>
          </cell>
          <cell r="X199" t="str">
            <v>NA</v>
          </cell>
          <cell r="Y199" t="str">
            <v>Maharashtra</v>
          </cell>
          <cell r="Z199" t="str">
            <v>Lower Parel</v>
          </cell>
        </row>
        <row r="200">
          <cell r="J200" t="str">
            <v>Piramal Capital &amp; Housing Finance Limited</v>
          </cell>
          <cell r="K200" t="str">
            <v>U65999MH2017PLC291071</v>
          </cell>
          <cell r="L200">
            <v>5000</v>
          </cell>
          <cell r="M200">
            <v>1000000</v>
          </cell>
          <cell r="N200">
            <v>8.5</v>
          </cell>
          <cell r="O200">
            <v>45138.5</v>
          </cell>
          <cell r="P200">
            <v>1000000</v>
          </cell>
          <cell r="Q200">
            <v>500</v>
          </cell>
          <cell r="R200">
            <v>44048</v>
          </cell>
          <cell r="S200" t="str">
            <v>CARE AA/Stable, ICRA AA/Negative</v>
          </cell>
          <cell r="T200" t="str">
            <v>No</v>
          </cell>
          <cell r="U200" t="str">
            <v>NA</v>
          </cell>
          <cell r="V200">
            <v>44043.5</v>
          </cell>
          <cell r="W200" t="str">
            <v>NA</v>
          </cell>
          <cell r="X200" t="str">
            <v>NA</v>
          </cell>
          <cell r="Y200" t="str">
            <v>Maharashtra</v>
          </cell>
          <cell r="Z200" t="str">
            <v>Lower Parel</v>
          </cell>
        </row>
        <row r="201">
          <cell r="J201" t="str">
            <v>Indian Oil Corporation Limited</v>
          </cell>
          <cell r="K201" t="str">
            <v>L23201MH1959GOI011388</v>
          </cell>
          <cell r="L201">
            <v>16250</v>
          </cell>
          <cell r="M201">
            <v>1000000</v>
          </cell>
          <cell r="N201">
            <v>5.4</v>
          </cell>
          <cell r="O201">
            <v>45758.5</v>
          </cell>
          <cell r="P201">
            <v>1000000</v>
          </cell>
          <cell r="Q201">
            <v>1625</v>
          </cell>
          <cell r="R201">
            <v>44048</v>
          </cell>
          <cell r="S201" t="str">
            <v>ICRA AAA/STABLE, CRISIL AAA/STABLE</v>
          </cell>
          <cell r="T201" t="str">
            <v>Yes</v>
          </cell>
          <cell r="U201" t="str">
            <v>INE242A01010</v>
          </cell>
          <cell r="V201">
            <v>44046.5</v>
          </cell>
          <cell r="W201" t="str">
            <v>NA</v>
          </cell>
          <cell r="X201" t="str">
            <v>NA</v>
          </cell>
          <cell r="Y201" t="str">
            <v>Maharashtra</v>
          </cell>
          <cell r="Z201" t="str">
            <v>Mumbai</v>
          </cell>
        </row>
        <row r="202">
          <cell r="J202" t="str">
            <v>Sundaram Home Finance Limited</v>
          </cell>
          <cell r="K202" t="str">
            <v>U65922TN1999PLC042759</v>
          </cell>
          <cell r="L202">
            <v>1000</v>
          </cell>
          <cell r="M202">
            <v>1000000</v>
          </cell>
          <cell r="N202">
            <v>5.99</v>
          </cell>
          <cell r="O202">
            <v>44736.5</v>
          </cell>
          <cell r="P202">
            <v>1000000</v>
          </cell>
          <cell r="Q202">
            <v>100</v>
          </cell>
          <cell r="R202">
            <v>44048</v>
          </cell>
          <cell r="S202" t="str">
            <v>CRISIL AA+/STABLE</v>
          </cell>
          <cell r="T202" t="str">
            <v>No</v>
          </cell>
          <cell r="U202" t="str">
            <v>NA</v>
          </cell>
          <cell r="V202">
            <v>44034.5</v>
          </cell>
          <cell r="W202" t="str">
            <v>NA</v>
          </cell>
          <cell r="X202" t="str">
            <v>NA</v>
          </cell>
          <cell r="Y202" t="str">
            <v>Tamil Nadu</v>
          </cell>
          <cell r="Z202" t="str">
            <v>Chennai</v>
          </cell>
        </row>
        <row r="203">
          <cell r="J203" t="str">
            <v>Clix Housing Finance Limited</v>
          </cell>
          <cell r="K203" t="str">
            <v>U65999DL2016PLC308791</v>
          </cell>
          <cell r="L203">
            <v>100</v>
          </cell>
          <cell r="M203">
            <v>1000000</v>
          </cell>
          <cell r="N203">
            <v>10.75</v>
          </cell>
          <cell r="O203">
            <v>45128.5</v>
          </cell>
          <cell r="P203">
            <v>1000000</v>
          </cell>
          <cell r="Q203">
            <v>10</v>
          </cell>
          <cell r="R203">
            <v>44049</v>
          </cell>
          <cell r="S203" t="str">
            <v>BRIPL AA-/Negative</v>
          </cell>
          <cell r="T203" t="str">
            <v>No</v>
          </cell>
          <cell r="U203" t="str">
            <v>NA</v>
          </cell>
          <cell r="V203">
            <v>44035.5</v>
          </cell>
          <cell r="W203" t="str">
            <v>NA</v>
          </cell>
          <cell r="X203" t="str">
            <v>NA</v>
          </cell>
          <cell r="Y203" t="str">
            <v>Delhi</v>
          </cell>
          <cell r="Z203" t="str">
            <v>New Delhi</v>
          </cell>
        </row>
        <row r="204">
          <cell r="J204" t="str">
            <v>Tata Capital Housing Finance Limited</v>
          </cell>
          <cell r="K204" t="str">
            <v>U67190MH2008PLC187522</v>
          </cell>
          <cell r="L204">
            <v>2500</v>
          </cell>
          <cell r="M204">
            <v>1000000</v>
          </cell>
          <cell r="N204">
            <v>6.05</v>
          </cell>
          <cell r="O204">
            <v>45134.5</v>
          </cell>
          <cell r="P204">
            <v>1000000</v>
          </cell>
          <cell r="Q204">
            <v>250</v>
          </cell>
          <cell r="R204">
            <v>44049</v>
          </cell>
          <cell r="S204" t="str">
            <v>CRISIL AAA/Stable</v>
          </cell>
          <cell r="T204" t="str">
            <v>No</v>
          </cell>
          <cell r="U204" t="str">
            <v>NA</v>
          </cell>
          <cell r="V204">
            <v>44039.5</v>
          </cell>
          <cell r="W204" t="str">
            <v>NA</v>
          </cell>
          <cell r="X204" t="str">
            <v>NA</v>
          </cell>
          <cell r="Y204" t="str">
            <v>Maharashtra</v>
          </cell>
          <cell r="Z204" t="str">
            <v>Mumbai</v>
          </cell>
        </row>
        <row r="205">
          <cell r="J205" t="str">
            <v>Power Finance Corporation Limited</v>
          </cell>
          <cell r="K205" t="str">
            <v>L65910DL1986GOI024862</v>
          </cell>
          <cell r="L205">
            <v>9000</v>
          </cell>
          <cell r="M205">
            <v>1000000</v>
          </cell>
          <cell r="N205">
            <v>5.77</v>
          </cell>
          <cell r="O205">
            <v>45758.5</v>
          </cell>
          <cell r="P205">
            <v>1000000</v>
          </cell>
          <cell r="Q205">
            <v>900</v>
          </cell>
          <cell r="R205">
            <v>44049</v>
          </cell>
          <cell r="S205" t="str">
            <v>CARE AAA/Stable, CRISIL AAA/Stable, ICRA AAA/Stable</v>
          </cell>
          <cell r="T205" t="str">
            <v>Yes</v>
          </cell>
          <cell r="U205" t="str">
            <v>INE134E01011</v>
          </cell>
          <cell r="V205">
            <v>44040.5</v>
          </cell>
          <cell r="W205" t="str">
            <v>NA</v>
          </cell>
          <cell r="X205" t="str">
            <v>NA</v>
          </cell>
          <cell r="Y205" t="str">
            <v>Delhi</v>
          </cell>
          <cell r="Z205" t="str">
            <v>New Delhi</v>
          </cell>
        </row>
        <row r="206">
          <cell r="J206" t="str">
            <v>Power Finance Corporation Limited</v>
          </cell>
          <cell r="K206" t="str">
            <v>L65910DL1986GOI024862</v>
          </cell>
          <cell r="L206">
            <v>13000</v>
          </cell>
          <cell r="M206">
            <v>1000000</v>
          </cell>
          <cell r="N206">
            <v>6.88</v>
          </cell>
          <cell r="O206">
            <v>47949.5</v>
          </cell>
          <cell r="P206">
            <v>1000000</v>
          </cell>
          <cell r="Q206">
            <v>1300</v>
          </cell>
          <cell r="R206">
            <v>44049</v>
          </cell>
          <cell r="S206" t="str">
            <v>CARE AAA/Stable, CRISIL AAA/Stable, ICRA AAA/Stable</v>
          </cell>
          <cell r="T206" t="str">
            <v>Yes</v>
          </cell>
          <cell r="U206" t="str">
            <v>INE134E01011</v>
          </cell>
          <cell r="V206">
            <v>44040.5</v>
          </cell>
          <cell r="W206" t="str">
            <v>NA</v>
          </cell>
          <cell r="X206" t="str">
            <v>NA</v>
          </cell>
          <cell r="Y206" t="str">
            <v>Delhi</v>
          </cell>
          <cell r="Z206" t="str">
            <v>New Delhi</v>
          </cell>
        </row>
        <row r="207">
          <cell r="J207" t="str">
            <v>Hero FinCorp Limited</v>
          </cell>
          <cell r="K207" t="str">
            <v>U74899DL1991PLCO46774</v>
          </cell>
          <cell r="L207">
            <v>250</v>
          </cell>
          <cell r="M207">
            <v>1000000</v>
          </cell>
          <cell r="N207">
            <v>0</v>
          </cell>
          <cell r="O207">
            <v>45862.5</v>
          </cell>
          <cell r="P207">
            <v>1000000</v>
          </cell>
          <cell r="Q207">
            <v>25</v>
          </cell>
          <cell r="R207">
            <v>44049</v>
          </cell>
          <cell r="S207" t="str">
            <v>CRISIL AA+/Stable</v>
          </cell>
          <cell r="T207" t="str">
            <v>No</v>
          </cell>
          <cell r="U207" t="str">
            <v>NA</v>
          </cell>
          <cell r="V207">
            <v>44036.5</v>
          </cell>
          <cell r="W207" t="str">
            <v>NA</v>
          </cell>
          <cell r="X207" t="str">
            <v>NA</v>
          </cell>
          <cell r="Y207" t="str">
            <v>Delhi</v>
          </cell>
          <cell r="Z207" t="str">
            <v>New Delhi</v>
          </cell>
        </row>
        <row r="208">
          <cell r="J208" t="str">
            <v>THDC India Limited</v>
          </cell>
          <cell r="K208" t="str">
            <v>U45203UR1988GOI009822</v>
          </cell>
          <cell r="L208">
            <v>8000</v>
          </cell>
          <cell r="M208">
            <v>1000000</v>
          </cell>
          <cell r="N208">
            <v>7.19</v>
          </cell>
          <cell r="O208">
            <v>47688.5</v>
          </cell>
          <cell r="P208">
            <v>1000000</v>
          </cell>
          <cell r="Q208">
            <v>800</v>
          </cell>
          <cell r="R208">
            <v>44049</v>
          </cell>
          <cell r="S208" t="str">
            <v>ICRA AA/Stable, CARE AA/Stable</v>
          </cell>
          <cell r="T208" t="str">
            <v>No</v>
          </cell>
          <cell r="U208" t="str">
            <v>NA</v>
          </cell>
          <cell r="V208">
            <v>44036.5</v>
          </cell>
          <cell r="W208" t="str">
            <v>NA</v>
          </cell>
          <cell r="X208" t="str">
            <v>NA</v>
          </cell>
          <cell r="Y208" t="str">
            <v>Uttarakhand</v>
          </cell>
          <cell r="Z208" t="str">
            <v>Bhagirathi Puram Tehri Garhwal</v>
          </cell>
        </row>
        <row r="209">
          <cell r="J209" t="str">
            <v>Tata Cleantech Capital Limited</v>
          </cell>
          <cell r="K209" t="str">
            <v>U65923MH2011PLC222430</v>
          </cell>
          <cell r="L209">
            <v>500</v>
          </cell>
          <cell r="M209">
            <v>1000000</v>
          </cell>
          <cell r="N209">
            <v>7.75</v>
          </cell>
          <cell r="O209">
            <v>47690.5</v>
          </cell>
          <cell r="P209">
            <v>1000000</v>
          </cell>
          <cell r="Q209">
            <v>50</v>
          </cell>
          <cell r="R209">
            <v>44049</v>
          </cell>
          <cell r="S209" t="str">
            <v>CRISIL AAA/Stable, CARE AAA/Stable</v>
          </cell>
          <cell r="T209" t="str">
            <v>No</v>
          </cell>
          <cell r="U209" t="str">
            <v>NA</v>
          </cell>
          <cell r="V209">
            <v>44040.5</v>
          </cell>
          <cell r="W209" t="str">
            <v>NA</v>
          </cell>
          <cell r="X209" t="str">
            <v>NA</v>
          </cell>
          <cell r="Y209" t="str">
            <v>Maharashtra</v>
          </cell>
          <cell r="Z209" t="str">
            <v>Mumbai</v>
          </cell>
        </row>
        <row r="210">
          <cell r="J210" t="str">
            <v>Tata Capital Financial Services Limited</v>
          </cell>
          <cell r="K210" t="str">
            <v>U67100MH2010PLC210201</v>
          </cell>
          <cell r="L210">
            <v>1250</v>
          </cell>
          <cell r="M210">
            <v>1000000</v>
          </cell>
          <cell r="N210">
            <v>0</v>
          </cell>
          <cell r="O210">
            <v>45135.5</v>
          </cell>
          <cell r="P210">
            <v>1000000</v>
          </cell>
          <cell r="Q210">
            <v>125</v>
          </cell>
          <cell r="R210">
            <v>44050</v>
          </cell>
          <cell r="S210" t="str">
            <v>ICRA AAA/Stable</v>
          </cell>
          <cell r="T210" t="str">
            <v>No</v>
          </cell>
          <cell r="U210" t="str">
            <v>NA</v>
          </cell>
          <cell r="V210">
            <v>44040.5</v>
          </cell>
          <cell r="W210" t="str">
            <v>NA</v>
          </cell>
          <cell r="X210" t="str">
            <v>NA</v>
          </cell>
          <cell r="Y210" t="str">
            <v>Maharashtra</v>
          </cell>
          <cell r="Z210" t="str">
            <v>Mumbai</v>
          </cell>
        </row>
        <row r="211">
          <cell r="J211" t="str">
            <v>Piramal Capital &amp; Housing Finance Limited</v>
          </cell>
          <cell r="K211" t="str">
            <v>U65999MH2017PLC291071</v>
          </cell>
          <cell r="L211">
            <v>400</v>
          </cell>
          <cell r="M211">
            <v>1000000</v>
          </cell>
          <cell r="N211">
            <v>7.85</v>
          </cell>
          <cell r="O211">
            <v>44596.5</v>
          </cell>
          <cell r="P211">
            <v>1000000</v>
          </cell>
          <cell r="Q211">
            <v>40</v>
          </cell>
          <cell r="R211">
            <v>44050</v>
          </cell>
          <cell r="S211" t="str">
            <v>CARE AA/Stable</v>
          </cell>
          <cell r="T211" t="str">
            <v>No</v>
          </cell>
          <cell r="U211" t="str">
            <v>NA</v>
          </cell>
          <cell r="V211">
            <v>44048.5</v>
          </cell>
          <cell r="W211" t="str">
            <v>NA</v>
          </cell>
          <cell r="X211" t="str">
            <v>NA</v>
          </cell>
          <cell r="Y211" t="str">
            <v>Maharashtra</v>
          </cell>
          <cell r="Z211" t="str">
            <v>Lower Parel</v>
          </cell>
        </row>
        <row r="212">
          <cell r="J212" t="str">
            <v>Power Grid Corporation of India Limited</v>
          </cell>
          <cell r="K212" t="str">
            <v>L40101DL1989GOI038121</v>
          </cell>
          <cell r="L212">
            <v>5000</v>
          </cell>
          <cell r="M212">
            <v>1000000</v>
          </cell>
          <cell r="N212">
            <v>6.28</v>
          </cell>
          <cell r="O212">
            <v>47949.5</v>
          </cell>
          <cell r="P212">
            <v>1000000</v>
          </cell>
          <cell r="Q212">
            <v>500</v>
          </cell>
          <cell r="R212">
            <v>44053</v>
          </cell>
          <cell r="S212" t="str">
            <v>ICRA AAA/Stable, CRISIL AAA/Stable, CARE AAA/Stable</v>
          </cell>
          <cell r="T212" t="str">
            <v>Yes</v>
          </cell>
          <cell r="U212" t="str">
            <v>INE752E01010</v>
          </cell>
          <cell r="V212">
            <v>44048.5</v>
          </cell>
          <cell r="W212" t="str">
            <v>NA</v>
          </cell>
          <cell r="X212" t="str">
            <v>NA</v>
          </cell>
          <cell r="Y212" t="str">
            <v>Delhi</v>
          </cell>
          <cell r="Z212" t="str">
            <v>New Delhi</v>
          </cell>
        </row>
        <row r="213">
          <cell r="J213" t="str">
            <v>NLC India Limited</v>
          </cell>
          <cell r="K213" t="str">
            <v>L93090TN1956GOI003507</v>
          </cell>
          <cell r="L213">
            <v>5000</v>
          </cell>
          <cell r="M213">
            <v>1000000</v>
          </cell>
          <cell r="N213">
            <v>5.34</v>
          </cell>
          <cell r="O213">
            <v>45758.5</v>
          </cell>
          <cell r="P213">
            <v>1000000</v>
          </cell>
          <cell r="Q213">
            <v>500</v>
          </cell>
          <cell r="R213">
            <v>44053</v>
          </cell>
          <cell r="S213" t="str">
            <v>CRISIL AAA/Stable, BRCK AAA/Stable</v>
          </cell>
          <cell r="T213" t="str">
            <v>Yes</v>
          </cell>
          <cell r="U213" t="str">
            <v>INE589A01014</v>
          </cell>
          <cell r="V213">
            <v>44043.5</v>
          </cell>
          <cell r="W213" t="str">
            <v>NA</v>
          </cell>
          <cell r="X213" t="str">
            <v>NA</v>
          </cell>
          <cell r="Y213" t="str">
            <v>Tamil Nadu</v>
          </cell>
          <cell r="Z213" t="str">
            <v>Chennai </v>
          </cell>
        </row>
        <row r="214">
          <cell r="J214" t="str">
            <v>Cholamandalam Investment and Finance Company Limited</v>
          </cell>
          <cell r="K214" t="str">
            <v>L65993TN1978PLC007576</v>
          </cell>
          <cell r="L214">
            <v>2000</v>
          </cell>
          <cell r="M214">
            <v>1000000</v>
          </cell>
          <cell r="N214">
            <v>7.38</v>
          </cell>
          <cell r="O214">
            <v>45504.5</v>
          </cell>
          <cell r="P214">
            <v>1000000</v>
          </cell>
          <cell r="Q214">
            <v>200</v>
          </cell>
          <cell r="R214">
            <v>44054</v>
          </cell>
          <cell r="S214" t="str">
            <v>ICRA AA+/Stable, FITCH AA+/Stable</v>
          </cell>
          <cell r="T214" t="str">
            <v>Yes</v>
          </cell>
          <cell r="U214" t="str">
            <v>INE121A01024</v>
          </cell>
          <cell r="V214">
            <v>44043.5</v>
          </cell>
          <cell r="W214" t="str">
            <v>NA</v>
          </cell>
          <cell r="X214" t="str">
            <v>NA</v>
          </cell>
          <cell r="Y214" t="str">
            <v>Tamil Nadu</v>
          </cell>
          <cell r="Z214" t="str">
            <v>Chennai</v>
          </cell>
        </row>
        <row r="215">
          <cell r="J215" t="str">
            <v>Bharat Forge Limited</v>
          </cell>
          <cell r="K215" t="str">
            <v>L25209PN1961PLC012046</v>
          </cell>
          <cell r="L215">
            <v>5000</v>
          </cell>
          <cell r="M215">
            <v>1000000</v>
          </cell>
          <cell r="N215">
            <v>5.97</v>
          </cell>
          <cell r="O215">
            <v>45875.5</v>
          </cell>
          <cell r="P215">
            <v>1000000</v>
          </cell>
          <cell r="Q215">
            <v>500</v>
          </cell>
          <cell r="R215">
            <v>44054</v>
          </cell>
          <cell r="S215" t="str">
            <v>ICRA AA+/Negative</v>
          </cell>
          <cell r="T215" t="str">
            <v>Yes</v>
          </cell>
          <cell r="U215" t="str">
            <v>INE465A01025</v>
          </cell>
          <cell r="V215">
            <v>44049.5</v>
          </cell>
          <cell r="W215" t="str">
            <v>NA</v>
          </cell>
          <cell r="X215" t="str">
            <v>NA</v>
          </cell>
          <cell r="Y215" t="str">
            <v>Maharashtra</v>
          </cell>
          <cell r="Z215" t="str">
            <v>Pune</v>
          </cell>
        </row>
        <row r="216">
          <cell r="J216" t="str">
            <v>Housing Development Finance Corporation Limited</v>
          </cell>
          <cell r="K216" t="str">
            <v>L70100MH1977PLC019916</v>
          </cell>
          <cell r="L216">
            <v>36930</v>
          </cell>
          <cell r="M216">
            <v>1000000</v>
          </cell>
          <cell r="N216">
            <v>5.4</v>
          </cell>
          <cell r="O216">
            <v>45149.5</v>
          </cell>
          <cell r="P216">
            <v>1000000</v>
          </cell>
          <cell r="Q216">
            <v>3693</v>
          </cell>
          <cell r="R216">
            <v>44055</v>
          </cell>
          <cell r="S216" t="str">
            <v>CRISIL AAA/Stable, ICRA AAA/Stable</v>
          </cell>
          <cell r="T216" t="str">
            <v>Yes</v>
          </cell>
          <cell r="U216" t="str">
            <v>INE001A01036</v>
          </cell>
          <cell r="V216">
            <v>44054.5</v>
          </cell>
          <cell r="W216" t="str">
            <v>NA</v>
          </cell>
          <cell r="X216" t="str">
            <v>NA</v>
          </cell>
          <cell r="Y216" t="str">
            <v>Maharashtra</v>
          </cell>
          <cell r="Z216" t="str">
            <v>Mumbai</v>
          </cell>
        </row>
        <row r="217">
          <cell r="J217" t="str">
            <v>Aditya Birla Finance Limited</v>
          </cell>
          <cell r="K217" t="str">
            <v>U65990GJ1991PLC064603</v>
          </cell>
          <cell r="L217">
            <v>3500</v>
          </cell>
          <cell r="M217">
            <v>1000000</v>
          </cell>
          <cell r="N217">
            <v>7.57</v>
          </cell>
          <cell r="O217">
            <v>49524.5</v>
          </cell>
          <cell r="P217">
            <v>160000</v>
          </cell>
          <cell r="Q217">
            <v>56</v>
          </cell>
          <cell r="R217">
            <v>44056</v>
          </cell>
          <cell r="S217" t="str">
            <v>ICRA AAA/STABLE</v>
          </cell>
          <cell r="T217" t="str">
            <v>No</v>
          </cell>
          <cell r="U217" t="str">
            <v>NA</v>
          </cell>
          <cell r="V217">
            <v>44049.5</v>
          </cell>
          <cell r="W217" t="str">
            <v>NA</v>
          </cell>
          <cell r="X217" t="str">
            <v>NA</v>
          </cell>
          <cell r="Y217" t="str">
            <v>Gujarat</v>
          </cell>
          <cell r="Z217" t="str">
            <v>Veraval </v>
          </cell>
        </row>
        <row r="218">
          <cell r="J218" t="str">
            <v>Citicorp Finance (India) Limited</v>
          </cell>
          <cell r="K218" t="str">
            <v>U65900MH1997FLC109170</v>
          </cell>
          <cell r="L218">
            <v>3485</v>
          </cell>
          <cell r="M218">
            <v>100000</v>
          </cell>
          <cell r="N218" t="str">
            <v>Nifty Linked</v>
          </cell>
          <cell r="O218">
            <v>46234.5</v>
          </cell>
          <cell r="P218">
            <v>100000</v>
          </cell>
          <cell r="Q218">
            <v>34.85</v>
          </cell>
          <cell r="R218">
            <v>44057</v>
          </cell>
          <cell r="S218" t="str">
            <v>ICRA AAA/Stable</v>
          </cell>
          <cell r="T218" t="str">
            <v>No</v>
          </cell>
          <cell r="U218" t="str">
            <v>NA</v>
          </cell>
          <cell r="V218">
            <v>44043.5</v>
          </cell>
          <cell r="W218" t="str">
            <v>NA</v>
          </cell>
          <cell r="X218" t="str">
            <v>NA</v>
          </cell>
          <cell r="Y218" t="str">
            <v>Maharashtra</v>
          </cell>
          <cell r="Z218" t="str">
            <v>Mumbai</v>
          </cell>
        </row>
        <row r="219">
          <cell r="J219" t="str">
            <v>Power Finance Corporation Limited</v>
          </cell>
          <cell r="K219" t="str">
            <v>L65910DL1986GOI024862</v>
          </cell>
          <cell r="L219">
            <v>16101</v>
          </cell>
          <cell r="M219">
            <v>1000000</v>
          </cell>
          <cell r="N219">
            <v>7.05</v>
          </cell>
          <cell r="O219">
            <v>47704.5</v>
          </cell>
          <cell r="P219">
            <v>1000000</v>
          </cell>
          <cell r="Q219">
            <v>1610.1</v>
          </cell>
          <cell r="R219">
            <v>44057</v>
          </cell>
          <cell r="S219" t="str">
            <v>CARE AAA/Stable, CRISIL AAA/Stable, ICRA AAA/Stable</v>
          </cell>
          <cell r="T219" t="str">
            <v>Yes</v>
          </cell>
          <cell r="U219" t="str">
            <v>INE134E01011</v>
          </cell>
          <cell r="V219">
            <v>44053.5</v>
          </cell>
          <cell r="W219" t="str">
            <v>NA</v>
          </cell>
          <cell r="X219" t="str">
            <v>NA</v>
          </cell>
          <cell r="Y219" t="str">
            <v>Delhi</v>
          </cell>
          <cell r="Z219" t="str">
            <v>New Delhi</v>
          </cell>
        </row>
        <row r="220">
          <cell r="J220" t="str">
            <v>Power Finance Corporation Limited</v>
          </cell>
          <cell r="K220" t="str">
            <v>L65910DL1986GOI024862</v>
          </cell>
          <cell r="L220">
            <v>16057</v>
          </cell>
          <cell r="M220">
            <v>1000000</v>
          </cell>
          <cell r="N220">
            <v>7.2</v>
          </cell>
          <cell r="O220">
            <v>49531.5</v>
          </cell>
          <cell r="P220">
            <v>1000000</v>
          </cell>
          <cell r="Q220">
            <v>1605.7</v>
          </cell>
          <cell r="R220">
            <v>44057</v>
          </cell>
          <cell r="S220" t="str">
            <v>CARE AAA/Stable, ICRA AAA/Stable, CRISIL AAA/Stable</v>
          </cell>
          <cell r="T220" t="str">
            <v>Yes</v>
          </cell>
          <cell r="U220" t="str">
            <v>INE134E01011</v>
          </cell>
          <cell r="V220">
            <v>44053.5</v>
          </cell>
          <cell r="W220" t="str">
            <v>NA</v>
          </cell>
          <cell r="X220" t="str">
            <v>NA</v>
          </cell>
          <cell r="Y220" t="str">
            <v>Delhi</v>
          </cell>
          <cell r="Z220" t="str">
            <v>New Delhi</v>
          </cell>
        </row>
        <row r="221">
          <cell r="J221" t="str">
            <v>Clix Capital Services Private Limited</v>
          </cell>
          <cell r="K221" t="str">
            <v>U65929DL1994PTC116256</v>
          </cell>
          <cell r="L221">
            <v>500</v>
          </cell>
          <cell r="M221">
            <v>1000000</v>
          </cell>
          <cell r="N221">
            <v>9.4</v>
          </cell>
          <cell r="O221">
            <v>44596.5</v>
          </cell>
          <cell r="P221">
            <v>1000000</v>
          </cell>
          <cell r="Q221">
            <v>50</v>
          </cell>
          <cell r="R221">
            <v>44057</v>
          </cell>
          <cell r="S221" t="str">
            <v>CARE A+/STABLE</v>
          </cell>
          <cell r="T221" t="str">
            <v>No</v>
          </cell>
          <cell r="U221" t="str">
            <v>NA</v>
          </cell>
          <cell r="V221">
            <v>44047.5</v>
          </cell>
          <cell r="W221" t="str">
            <v>NA</v>
          </cell>
          <cell r="X221" t="str">
            <v>NA</v>
          </cell>
          <cell r="Y221" t="str">
            <v>Delhi</v>
          </cell>
          <cell r="Z221" t="str">
            <v>New Delhi</v>
          </cell>
        </row>
        <row r="222">
          <cell r="J222" t="str">
            <v>Hindustan Petroleum Corporation Limited</v>
          </cell>
          <cell r="K222" t="str">
            <v>L23201MH1952GOI008858</v>
          </cell>
          <cell r="L222">
            <v>12000</v>
          </cell>
          <cell r="M222">
            <v>1000000</v>
          </cell>
          <cell r="N222">
            <v>5.36</v>
          </cell>
          <cell r="O222">
            <v>45758.5</v>
          </cell>
          <cell r="P222">
            <v>1000000</v>
          </cell>
          <cell r="Q222">
            <v>1200</v>
          </cell>
          <cell r="R222">
            <v>44060</v>
          </cell>
          <cell r="S222" t="str">
            <v>CRISIL AAA/Stable, ICRA AAA/Stable, FITCH AAA/Stable</v>
          </cell>
          <cell r="T222" t="str">
            <v>Yes</v>
          </cell>
          <cell r="U222" t="str">
            <v>INE094A01015</v>
          </cell>
          <cell r="V222">
            <v>44047.5</v>
          </cell>
          <cell r="W222" t="str">
            <v>NA</v>
          </cell>
          <cell r="X222" t="str">
            <v>NA</v>
          </cell>
          <cell r="Y222" t="str">
            <v>Maharashtra</v>
          </cell>
          <cell r="Z222" t="str">
            <v>Mumbai</v>
          </cell>
        </row>
        <row r="223">
          <cell r="J223" t="str">
            <v>Rashtriya Chemicals and Fertilizers Limited</v>
          </cell>
          <cell r="K223" t="str">
            <v>L24110MH1978GOI020185</v>
          </cell>
          <cell r="L223">
            <v>5000</v>
          </cell>
          <cell r="M223">
            <v>1000000</v>
          </cell>
          <cell r="N223">
            <v>6.59</v>
          </cell>
          <cell r="O223">
            <v>45874.5</v>
          </cell>
          <cell r="P223">
            <v>1000000</v>
          </cell>
          <cell r="Q223">
            <v>500</v>
          </cell>
          <cell r="R223">
            <v>44060</v>
          </cell>
          <cell r="S223" t="str">
            <v>ICRA AA-/Stable</v>
          </cell>
          <cell r="T223" t="str">
            <v>Yes</v>
          </cell>
          <cell r="U223" t="str">
            <v>INE027A01015</v>
          </cell>
          <cell r="V223">
            <v>44048.5</v>
          </cell>
          <cell r="W223" t="str">
            <v>NA</v>
          </cell>
          <cell r="X223" t="str">
            <v>NA</v>
          </cell>
          <cell r="Y223" t="str">
            <v>Maharashtra</v>
          </cell>
          <cell r="Z223" t="str">
            <v>Mumbai</v>
          </cell>
        </row>
        <row r="224">
          <cell r="J224" t="str">
            <v>National Bank for Agriculture and Rural Development</v>
          </cell>
          <cell r="K224" t="str">
            <v>NA</v>
          </cell>
          <cell r="L224">
            <v>13850</v>
          </cell>
          <cell r="M224">
            <v>1000000</v>
          </cell>
          <cell r="N224">
            <v>5.14</v>
          </cell>
          <cell r="O224">
            <v>45322.5</v>
          </cell>
          <cell r="P224">
            <v>1000000</v>
          </cell>
          <cell r="Q224">
            <v>1385</v>
          </cell>
          <cell r="R224">
            <v>44060</v>
          </cell>
          <cell r="S224" t="str">
            <v>FITCH AAA/Stable, ICRA AAA/Stable</v>
          </cell>
          <cell r="T224" t="str">
            <v>No</v>
          </cell>
          <cell r="U224" t="str">
            <v>NA</v>
          </cell>
          <cell r="V224">
            <v>44053.5</v>
          </cell>
          <cell r="W224" t="str">
            <v>NA</v>
          </cell>
          <cell r="X224" t="str">
            <v>NA</v>
          </cell>
          <cell r="Y224" t="str">
            <v>Maharashtra</v>
          </cell>
          <cell r="Z224" t="str">
            <v>Mumbai</v>
          </cell>
        </row>
        <row r="225">
          <cell r="J225" t="str">
            <v>Tata Capital Limited</v>
          </cell>
          <cell r="K225" t="str">
            <v>U65990MH1991PLC060670</v>
          </cell>
          <cell r="L225">
            <v>3000</v>
          </cell>
          <cell r="M225">
            <v>1000000</v>
          </cell>
          <cell r="N225">
            <v>6.7</v>
          </cell>
          <cell r="O225">
            <v>45142.5</v>
          </cell>
          <cell r="P225">
            <v>1000000</v>
          </cell>
          <cell r="Q225">
            <v>300</v>
          </cell>
          <cell r="R225">
            <v>44061</v>
          </cell>
          <cell r="S225" t="str">
            <v>CRISIL AAA/Stable</v>
          </cell>
          <cell r="T225" t="str">
            <v>No</v>
          </cell>
          <cell r="U225" t="str">
            <v>NA</v>
          </cell>
          <cell r="V225">
            <v>44047.5</v>
          </cell>
          <cell r="W225" t="str">
            <v>NA</v>
          </cell>
          <cell r="X225" t="str">
            <v>NA</v>
          </cell>
          <cell r="Y225" t="str">
            <v>Maharashtra</v>
          </cell>
          <cell r="Z225" t="str">
            <v>Mumbai</v>
          </cell>
        </row>
        <row r="226">
          <cell r="J226" t="str">
            <v>PHL Fininvest Private Limited</v>
          </cell>
          <cell r="K226" t="str">
            <v>U67120MH1994PTC078840</v>
          </cell>
          <cell r="L226">
            <v>400</v>
          </cell>
          <cell r="M226">
            <v>1000000</v>
          </cell>
          <cell r="N226">
            <v>8.1</v>
          </cell>
          <cell r="O226">
            <v>44603.5</v>
          </cell>
          <cell r="P226">
            <v>1000000</v>
          </cell>
          <cell r="Q226">
            <v>40</v>
          </cell>
          <cell r="R226">
            <v>44061</v>
          </cell>
          <cell r="S226" t="str">
            <v>CARE AA-/Stable</v>
          </cell>
          <cell r="T226" t="str">
            <v>No</v>
          </cell>
          <cell r="U226" t="str">
            <v>NA</v>
          </cell>
          <cell r="V226">
            <v>44056.5</v>
          </cell>
          <cell r="W226" t="str">
            <v>NA</v>
          </cell>
          <cell r="X226" t="str">
            <v>NA</v>
          </cell>
          <cell r="Y226" t="str">
            <v>Maharashtra</v>
          </cell>
          <cell r="Z226" t="str">
            <v>Mumbai</v>
          </cell>
        </row>
        <row r="227">
          <cell r="J227" t="str">
            <v>Tata Capital Limited</v>
          </cell>
          <cell r="K227" t="str">
            <v>U65990MH1991PLC060670</v>
          </cell>
          <cell r="L227">
            <v>2050</v>
          </cell>
          <cell r="M227">
            <v>1000000</v>
          </cell>
          <cell r="N227">
            <v>7.22</v>
          </cell>
          <cell r="O227">
            <v>45873.5</v>
          </cell>
          <cell r="P227">
            <v>1000000</v>
          </cell>
          <cell r="Q227">
            <v>205</v>
          </cell>
          <cell r="R227">
            <v>44061</v>
          </cell>
          <cell r="S227" t="str">
            <v>CRISIL AAA/Stable, ICRA AAA/Stable</v>
          </cell>
          <cell r="T227" t="str">
            <v>No</v>
          </cell>
          <cell r="U227" t="str">
            <v>NA</v>
          </cell>
          <cell r="V227">
            <v>44047.5</v>
          </cell>
          <cell r="W227" t="str">
            <v>NA</v>
          </cell>
          <cell r="X227" t="str">
            <v>NA</v>
          </cell>
          <cell r="Y227" t="str">
            <v>Maharashtra</v>
          </cell>
          <cell r="Z227" t="str">
            <v>Mumbai</v>
          </cell>
        </row>
        <row r="228">
          <cell r="J228" t="str">
            <v>Piramal Capital &amp; Housing Finance Limited</v>
          </cell>
          <cell r="K228" t="str">
            <v>U65999MH2017PLC291071</v>
          </cell>
          <cell r="L228">
            <v>1500</v>
          </cell>
          <cell r="M228">
            <v>1000000</v>
          </cell>
          <cell r="N228">
            <v>7.85</v>
          </cell>
          <cell r="O228">
            <v>44609.5</v>
          </cell>
          <cell r="P228">
            <v>1000000</v>
          </cell>
          <cell r="Q228">
            <v>150</v>
          </cell>
          <cell r="R228">
            <v>44062</v>
          </cell>
          <cell r="S228" t="str">
            <v>CARE AA/Stable</v>
          </cell>
          <cell r="T228" t="str">
            <v>No</v>
          </cell>
          <cell r="U228" t="str">
            <v>NA</v>
          </cell>
          <cell r="V228">
            <v>44060.5</v>
          </cell>
          <cell r="W228" t="str">
            <v>NA</v>
          </cell>
          <cell r="X228" t="str">
            <v>NA</v>
          </cell>
          <cell r="Y228" t="str">
            <v>Maharashtra</v>
          </cell>
          <cell r="Z228" t="str">
            <v>Lower Parel</v>
          </cell>
        </row>
        <row r="229">
          <cell r="J229" t="str">
            <v>Embassy Property Developments Private Limited**</v>
          </cell>
          <cell r="K229" t="str">
            <v>U85110KA1996PTC020897</v>
          </cell>
          <cell r="L229">
            <v>2036</v>
          </cell>
          <cell r="M229">
            <v>1000000</v>
          </cell>
          <cell r="N229" t="str">
            <v>Reset</v>
          </cell>
          <cell r="O229">
            <v>44148.5</v>
          </cell>
          <cell r="P229">
            <v>1000000</v>
          </cell>
          <cell r="Q229">
            <v>203.6</v>
          </cell>
          <cell r="R229">
            <v>44063</v>
          </cell>
          <cell r="S229" t="str">
            <v>ICRA BBB-CE/negative</v>
          </cell>
          <cell r="T229" t="str">
            <v>No</v>
          </cell>
          <cell r="U229" t="str">
            <v>NA</v>
          </cell>
          <cell r="V229">
            <v>41752.5</v>
          </cell>
          <cell r="W229" t="str">
            <v>NA</v>
          </cell>
          <cell r="X229" t="str">
            <v>NA</v>
          </cell>
          <cell r="Y229" t="str">
            <v>Karnataka</v>
          </cell>
          <cell r="Z229" t="str">
            <v>Bangalore </v>
          </cell>
        </row>
        <row r="230">
          <cell r="J230" t="str">
            <v>Sundaram Home Finance Limited</v>
          </cell>
          <cell r="K230" t="str">
            <v>U65922TN1999PLC042759</v>
          </cell>
          <cell r="L230">
            <v>750</v>
          </cell>
          <cell r="M230">
            <v>1000000</v>
          </cell>
          <cell r="N230">
            <v>6.2</v>
          </cell>
          <cell r="O230">
            <v>45142.5</v>
          </cell>
          <cell r="P230">
            <v>1000000</v>
          </cell>
          <cell r="Q230">
            <v>75</v>
          </cell>
          <cell r="R230">
            <v>44063</v>
          </cell>
          <cell r="S230" t="str">
            <v>CRISIL AA+/STABLE</v>
          </cell>
          <cell r="T230" t="str">
            <v>No</v>
          </cell>
          <cell r="U230" t="str">
            <v>NA</v>
          </cell>
          <cell r="V230">
            <v>44049.5</v>
          </cell>
          <cell r="W230" t="str">
            <v>NA</v>
          </cell>
          <cell r="X230" t="str">
            <v>NA</v>
          </cell>
          <cell r="Y230" t="str">
            <v>Tamil Nadu</v>
          </cell>
          <cell r="Z230" t="str">
            <v>Chennai</v>
          </cell>
        </row>
        <row r="231">
          <cell r="J231" t="str">
            <v>L&amp;T Finance Limited</v>
          </cell>
          <cell r="K231" t="str">
            <v>U65910WB1993FLC060810</v>
          </cell>
          <cell r="L231">
            <v>500</v>
          </cell>
          <cell r="M231">
            <v>1000000</v>
          </cell>
          <cell r="N231" t="str">
            <v>Gsec Linked</v>
          </cell>
          <cell r="O231">
            <v>44790.5</v>
          </cell>
          <cell r="P231">
            <v>1000000</v>
          </cell>
          <cell r="Q231">
            <v>50</v>
          </cell>
          <cell r="R231">
            <v>44067</v>
          </cell>
          <cell r="S231" t="str">
            <v>CARE AAA/stable</v>
          </cell>
          <cell r="T231" t="str">
            <v>No</v>
          </cell>
          <cell r="U231" t="str">
            <v>NA</v>
          </cell>
          <cell r="V231">
            <v>44060.5</v>
          </cell>
          <cell r="W231" t="str">
            <v>NA</v>
          </cell>
          <cell r="X231" t="str">
            <v>NA</v>
          </cell>
          <cell r="Y231" t="str">
            <v>West Bengal</v>
          </cell>
          <cell r="Z231" t="str">
            <v>Kolkata</v>
          </cell>
        </row>
        <row r="232">
          <cell r="J232" t="str">
            <v>Power Finance Corporation Limited</v>
          </cell>
          <cell r="K232" t="str">
            <v>L65910DL1986GOI024862</v>
          </cell>
          <cell r="L232">
            <v>30000</v>
          </cell>
          <cell r="M232">
            <v>1000000</v>
          </cell>
          <cell r="N232">
            <v>5.47</v>
          </cell>
          <cell r="O232">
            <v>45157.5</v>
          </cell>
          <cell r="P232">
            <v>1000000</v>
          </cell>
          <cell r="Q232">
            <v>3000</v>
          </cell>
          <cell r="R232">
            <v>44067</v>
          </cell>
          <cell r="S232" t="str">
            <v>CARE AAA/Stable, ICRA AAA/Stable, CRISIL AAA/Stable</v>
          </cell>
          <cell r="T232" t="str">
            <v>Yes</v>
          </cell>
          <cell r="U232" t="str">
            <v>INE134E01011</v>
          </cell>
          <cell r="V232">
            <v>44063.5</v>
          </cell>
          <cell r="W232" t="str">
            <v>NA</v>
          </cell>
          <cell r="X232" t="str">
            <v>NA</v>
          </cell>
          <cell r="Y232" t="str">
            <v>Delhi</v>
          </cell>
          <cell r="Z232" t="str">
            <v>New Delhi</v>
          </cell>
        </row>
        <row r="233">
          <cell r="J233" t="str">
            <v>Sundaram Clayton Limited</v>
          </cell>
          <cell r="K233" t="str">
            <v>L35999TN1962PLC004792</v>
          </cell>
          <cell r="L233">
            <v>1000</v>
          </cell>
          <cell r="M233">
            <v>1000000</v>
          </cell>
          <cell r="N233">
            <v>7.65</v>
          </cell>
          <cell r="O233">
            <v>45887.5</v>
          </cell>
          <cell r="P233">
            <v>1000000</v>
          </cell>
          <cell r="Q233">
            <v>100</v>
          </cell>
          <cell r="R233">
            <v>44068</v>
          </cell>
          <cell r="S233" t="str">
            <v>CRISIL AA-/STABLE</v>
          </cell>
          <cell r="T233" t="str">
            <v>Yes</v>
          </cell>
          <cell r="U233" t="str">
            <v>INE105A01027</v>
          </cell>
          <cell r="V233">
            <v>44061.5</v>
          </cell>
          <cell r="W233" t="str">
            <v>NA</v>
          </cell>
          <cell r="X233" t="str">
            <v>NA</v>
          </cell>
          <cell r="Y233" t="str">
            <v>Tamil Nadu</v>
          </cell>
          <cell r="Z233" t="str">
            <v>Chennai</v>
          </cell>
        </row>
        <row r="234">
          <cell r="J234" t="str">
            <v>TMF Holdings Limited</v>
          </cell>
          <cell r="K234" t="str">
            <v>U65923MH2006PLC162503</v>
          </cell>
          <cell r="L234">
            <v>1950</v>
          </cell>
          <cell r="M234">
            <v>1000000</v>
          </cell>
          <cell r="N234">
            <v>8.7551000000000005</v>
          </cell>
          <cell r="O234" t="str">
            <v>Perpetual</v>
          </cell>
          <cell r="P234">
            <v>1000000</v>
          </cell>
          <cell r="Q234">
            <v>195</v>
          </cell>
          <cell r="R234">
            <v>44068</v>
          </cell>
          <cell r="S234" t="str">
            <v>CRISIL A-/</v>
          </cell>
          <cell r="T234" t="str">
            <v>No</v>
          </cell>
          <cell r="U234" t="str">
            <v>NA</v>
          </cell>
          <cell r="V234">
            <v>44054.5</v>
          </cell>
          <cell r="W234" t="str">
            <v>NA</v>
          </cell>
          <cell r="X234" t="str">
            <v>NA</v>
          </cell>
          <cell r="Y234" t="str">
            <v>Maharashtra</v>
          </cell>
          <cell r="Z234" t="str">
            <v>Mumbai</v>
          </cell>
        </row>
        <row r="235">
          <cell r="J235" t="str">
            <v>TMF Holdings Limited</v>
          </cell>
          <cell r="K235" t="str">
            <v>U65923MH2006PLC162503</v>
          </cell>
          <cell r="L235">
            <v>3050</v>
          </cell>
          <cell r="M235">
            <v>1000000</v>
          </cell>
          <cell r="N235">
            <v>8.7551000000000005</v>
          </cell>
          <cell r="O235" t="str">
            <v>Perpetual</v>
          </cell>
          <cell r="P235">
            <v>1000000</v>
          </cell>
          <cell r="Q235">
            <v>305</v>
          </cell>
          <cell r="R235">
            <v>44068</v>
          </cell>
          <cell r="S235" t="str">
            <v>CRISIL AA-/</v>
          </cell>
          <cell r="T235" t="str">
            <v>No</v>
          </cell>
          <cell r="U235" t="str">
            <v>NA</v>
          </cell>
          <cell r="V235">
            <v>44061.5</v>
          </cell>
          <cell r="W235" t="str">
            <v>NA</v>
          </cell>
          <cell r="X235" t="str">
            <v>NA</v>
          </cell>
          <cell r="Y235" t="str">
            <v>Maharashtra</v>
          </cell>
          <cell r="Z235" t="str">
            <v>Mumbai</v>
          </cell>
        </row>
        <row r="236">
          <cell r="J236" t="str">
            <v>Piramal Capital &amp; Housing Finance Limited</v>
          </cell>
          <cell r="K236" t="str">
            <v>U65999MH2017PLC291071</v>
          </cell>
          <cell r="L236">
            <v>500</v>
          </cell>
          <cell r="M236">
            <v>1000000</v>
          </cell>
          <cell r="N236">
            <v>7.85</v>
          </cell>
          <cell r="O236">
            <v>44613.5</v>
          </cell>
          <cell r="P236">
            <v>1000000</v>
          </cell>
          <cell r="Q236">
            <v>50</v>
          </cell>
          <cell r="R236">
            <v>44068</v>
          </cell>
          <cell r="S236" t="str">
            <v>CARE AA/Stable</v>
          </cell>
          <cell r="T236" t="str">
            <v>No</v>
          </cell>
          <cell r="U236" t="str">
            <v>NA</v>
          </cell>
          <cell r="V236">
            <v>44064.5</v>
          </cell>
          <cell r="W236" t="str">
            <v>NA</v>
          </cell>
          <cell r="X236" t="str">
            <v>NA</v>
          </cell>
          <cell r="Y236" t="str">
            <v>Maharashtra</v>
          </cell>
          <cell r="Z236" t="str">
            <v>Lower Parel</v>
          </cell>
        </row>
        <row r="237">
          <cell r="J237" t="str">
            <v>State Bank Of India</v>
          </cell>
          <cell r="K237" t="str">
            <v>NA</v>
          </cell>
          <cell r="L237">
            <v>89310</v>
          </cell>
          <cell r="M237">
            <v>1000000</v>
          </cell>
          <cell r="N237">
            <v>6.8</v>
          </cell>
          <cell r="O237">
            <v>49542.5</v>
          </cell>
          <cell r="P237">
            <v>1000000</v>
          </cell>
          <cell r="Q237">
            <v>8931</v>
          </cell>
          <cell r="R237">
            <v>44070</v>
          </cell>
          <cell r="S237" t="str">
            <v>CRISIL AAA/Stable, CARE AAA/Stable</v>
          </cell>
          <cell r="T237" t="str">
            <v>Yes</v>
          </cell>
          <cell r="U237" t="str">
            <v>INE062A01020</v>
          </cell>
          <cell r="V237">
            <v>44064.5</v>
          </cell>
          <cell r="W237" t="str">
            <v>NA</v>
          </cell>
          <cell r="X237" t="str">
            <v>NA</v>
          </cell>
          <cell r="Y237" t="str">
            <v>Maharashtra</v>
          </cell>
          <cell r="Z237" t="str">
            <v>Mumbai</v>
          </cell>
        </row>
        <row r="238">
          <cell r="J238" t="str">
            <v>Small Industries Development Bank of India</v>
          </cell>
          <cell r="K238" t="str">
            <v>NA</v>
          </cell>
          <cell r="L238">
            <v>5000</v>
          </cell>
          <cell r="M238">
            <v>1000000</v>
          </cell>
          <cell r="N238">
            <v>4.9000000000000004</v>
          </cell>
          <cell r="O238">
            <v>45156.5</v>
          </cell>
          <cell r="P238">
            <v>1000000</v>
          </cell>
          <cell r="Q238">
            <v>500</v>
          </cell>
          <cell r="R238">
            <v>44070</v>
          </cell>
          <cell r="S238" t="str">
            <v>ICRA AAA/Stable</v>
          </cell>
          <cell r="T238" t="str">
            <v>No</v>
          </cell>
          <cell r="U238" t="str">
            <v>NA</v>
          </cell>
          <cell r="V238">
            <v>44061.5</v>
          </cell>
          <cell r="W238" t="str">
            <v>NA</v>
          </cell>
          <cell r="X238" t="str">
            <v>NA</v>
          </cell>
          <cell r="Y238" t="str">
            <v>Maharashtra</v>
          </cell>
          <cell r="Z238" t="str">
            <v>Mumbai</v>
          </cell>
        </row>
        <row r="239">
          <cell r="J239" t="str">
            <v>IIFL Finance Limited</v>
          </cell>
          <cell r="K239" t="str">
            <v>L67100MH1995PLC093797</v>
          </cell>
          <cell r="L239">
            <v>1000</v>
          </cell>
          <cell r="M239">
            <v>1000000</v>
          </cell>
          <cell r="N239">
            <v>8</v>
          </cell>
          <cell r="O239">
            <v>44610.5</v>
          </cell>
          <cell r="P239">
            <v>1000000</v>
          </cell>
          <cell r="Q239">
            <v>100</v>
          </cell>
          <cell r="R239">
            <v>44070</v>
          </cell>
          <cell r="S239" t="str">
            <v>CRISIL AA/Negative</v>
          </cell>
          <cell r="T239" t="str">
            <v>Yes</v>
          </cell>
          <cell r="U239" t="str">
            <v>INE530B01024</v>
          </cell>
          <cell r="V239">
            <v>44062.5</v>
          </cell>
          <cell r="W239" t="str">
            <v>NA</v>
          </cell>
          <cell r="X239" t="str">
            <v>NA</v>
          </cell>
          <cell r="Y239" t="str">
            <v>Maharashtra</v>
          </cell>
          <cell r="Z239" t="str">
            <v>Thane</v>
          </cell>
        </row>
        <row r="240">
          <cell r="J240" t="str">
            <v>Clix Capital Services Private Limited</v>
          </cell>
          <cell r="K240" t="str">
            <v>U65929DL1994PTC116256</v>
          </cell>
          <cell r="L240">
            <v>650</v>
          </cell>
          <cell r="M240">
            <v>1000000</v>
          </cell>
          <cell r="N240">
            <v>9.3000000000000007</v>
          </cell>
          <cell r="O240">
            <v>44609</v>
          </cell>
          <cell r="P240">
            <v>1000000</v>
          </cell>
          <cell r="Q240">
            <v>65</v>
          </cell>
          <cell r="R240">
            <v>44071</v>
          </cell>
          <cell r="S240" t="str">
            <v>CARE A+/STABLE</v>
          </cell>
          <cell r="T240" t="str">
            <v>No</v>
          </cell>
          <cell r="U240" t="str">
            <v>NA</v>
          </cell>
          <cell r="V240">
            <v>44060</v>
          </cell>
          <cell r="W240" t="str">
            <v>NA</v>
          </cell>
          <cell r="X240" t="str">
            <v>NA</v>
          </cell>
          <cell r="Y240" t="str">
            <v>Delhi</v>
          </cell>
          <cell r="Z240" t="str">
            <v>New Delhi</v>
          </cell>
        </row>
        <row r="241">
          <cell r="J241" t="str">
            <v>IIFL Home Finance Limited</v>
          </cell>
          <cell r="K241" t="str">
            <v>U65993MH2006PLC166475</v>
          </cell>
          <cell r="L241">
            <v>1250</v>
          </cell>
          <cell r="M241">
            <v>1000000</v>
          </cell>
          <cell r="N241">
            <v>8</v>
          </cell>
          <cell r="O241">
            <v>44610</v>
          </cell>
          <cell r="P241">
            <v>1000000</v>
          </cell>
          <cell r="Q241">
            <v>125</v>
          </cell>
          <cell r="R241">
            <v>44071</v>
          </cell>
          <cell r="S241" t="str">
            <v>CRISIL AA/Negative</v>
          </cell>
          <cell r="T241" t="str">
            <v>No</v>
          </cell>
          <cell r="U241" t="str">
            <v>NA</v>
          </cell>
          <cell r="V241">
            <v>44062</v>
          </cell>
          <cell r="W241" t="str">
            <v>NA</v>
          </cell>
          <cell r="X241" t="str">
            <v>NA</v>
          </cell>
          <cell r="Y241" t="str">
            <v>Maharashtra</v>
          </cell>
          <cell r="Z241" t="str">
            <v>Thane</v>
          </cell>
        </row>
        <row r="242">
          <cell r="J242" t="str">
            <v>ECL Finance Limited</v>
          </cell>
          <cell r="K242" t="str">
            <v>U65990MH2005PLC154854</v>
          </cell>
          <cell r="L242">
            <v>5000</v>
          </cell>
          <cell r="M242">
            <v>1000000</v>
          </cell>
          <cell r="N242">
            <v>8.9499999999999993</v>
          </cell>
          <cell r="O242">
            <v>44604</v>
          </cell>
          <cell r="P242">
            <v>1000000</v>
          </cell>
          <cell r="Q242">
            <v>500</v>
          </cell>
          <cell r="R242">
            <v>44071</v>
          </cell>
          <cell r="S242" t="str">
            <v>ICRA A+/Negative</v>
          </cell>
          <cell r="T242" t="str">
            <v>No</v>
          </cell>
          <cell r="U242" t="str">
            <v>NA</v>
          </cell>
          <cell r="V242">
            <v>44055</v>
          </cell>
          <cell r="W242" t="str">
            <v>NA</v>
          </cell>
          <cell r="X242" t="str">
            <v>NA</v>
          </cell>
          <cell r="Y242" t="str">
            <v>Maharashtra</v>
          </cell>
          <cell r="Z242" t="str">
            <v>Mumbai</v>
          </cell>
        </row>
        <row r="243">
          <cell r="J243" t="str">
            <v>Cholamandalam Investment and Finance Company Limited</v>
          </cell>
          <cell r="K243" t="str">
            <v>L65993TN1978PLC007576</v>
          </cell>
          <cell r="L243">
            <v>1000</v>
          </cell>
          <cell r="M243">
            <v>1000000</v>
          </cell>
          <cell r="N243">
            <v>7.38</v>
          </cell>
          <cell r="O243">
            <v>45504</v>
          </cell>
          <cell r="P243">
            <v>1000000</v>
          </cell>
          <cell r="Q243">
            <v>100</v>
          </cell>
          <cell r="R243">
            <v>44064</v>
          </cell>
          <cell r="S243" t="str">
            <v>ICRA AA+/Stable, FITCH AA+/Stable</v>
          </cell>
          <cell r="T243" t="str">
            <v>Yes</v>
          </cell>
          <cell r="U243" t="str">
            <v>INE121A01024</v>
          </cell>
          <cell r="V243">
            <v>44064</v>
          </cell>
          <cell r="W243" t="str">
            <v>NA</v>
          </cell>
          <cell r="X243" t="str">
            <v>NA</v>
          </cell>
          <cell r="Y243" t="str">
            <v>Tamil Nadu</v>
          </cell>
          <cell r="Z243" t="str">
            <v>Chennai</v>
          </cell>
        </row>
        <row r="244">
          <cell r="J244" t="str">
            <v>Tata Capital Financial Services Limited</v>
          </cell>
          <cell r="K244" t="str">
            <v>U67100MH2010PLC210201</v>
          </cell>
          <cell r="L244">
            <v>330</v>
          </cell>
          <cell r="M244">
            <v>1000000</v>
          </cell>
          <cell r="N244" t="str">
            <v>Market Linked</v>
          </cell>
          <cell r="O244">
            <v>44665</v>
          </cell>
          <cell r="P244">
            <v>1189420</v>
          </cell>
          <cell r="Q244">
            <v>39.250900000000001</v>
          </cell>
          <cell r="R244">
            <v>44069</v>
          </cell>
          <cell r="S244" t="str">
            <v>CRISIL AAAr/Stable</v>
          </cell>
          <cell r="T244" t="str">
            <v>No</v>
          </cell>
          <cell r="U244" t="str">
            <v>NA</v>
          </cell>
          <cell r="V244">
            <v>44062</v>
          </cell>
          <cell r="W244" t="str">
            <v>NA</v>
          </cell>
          <cell r="X244" t="str">
            <v>NA</v>
          </cell>
          <cell r="Y244" t="str">
            <v>Maharashtra</v>
          </cell>
          <cell r="Z244" t="str">
            <v>Mumbai</v>
          </cell>
        </row>
        <row r="245">
          <cell r="J245" t="str">
            <v>REC Limited</v>
          </cell>
          <cell r="K245" t="str">
            <v>L40101DL1969GOI005095</v>
          </cell>
          <cell r="L245">
            <v>35000</v>
          </cell>
          <cell r="M245">
            <v>1000000</v>
          </cell>
          <cell r="N245">
            <v>7.25</v>
          </cell>
          <cell r="O245">
            <v>47756</v>
          </cell>
          <cell r="P245">
            <v>1000000</v>
          </cell>
          <cell r="Q245">
            <v>3500</v>
          </cell>
          <cell r="R245">
            <v>44075</v>
          </cell>
          <cell r="S245" t="str">
            <v>CARE AAA, ICRA AAA, CRISIL AAA, FITCH AAA</v>
          </cell>
          <cell r="T245" t="str">
            <v>Yes</v>
          </cell>
          <cell r="U245" t="str">
            <v>INE020B01018</v>
          </cell>
          <cell r="V245">
            <v>44071</v>
          </cell>
          <cell r="W245" t="str">
            <v>NA</v>
          </cell>
          <cell r="X245" t="str">
            <v>NA</v>
          </cell>
          <cell r="Y245" t="str">
            <v>Delhi</v>
          </cell>
          <cell r="Z245" t="str">
            <v>New Delhi</v>
          </cell>
        </row>
        <row r="246">
          <cell r="J246" t="str">
            <v>REC Limited</v>
          </cell>
          <cell r="K246" t="str">
            <v>L40101DL1969GOI005095</v>
          </cell>
          <cell r="L246">
            <v>24740</v>
          </cell>
          <cell r="M246">
            <v>1000000</v>
          </cell>
          <cell r="N246">
            <v>5.69</v>
          </cell>
          <cell r="O246">
            <v>45199</v>
          </cell>
          <cell r="P246">
            <v>1000000</v>
          </cell>
          <cell r="Q246">
            <v>2474</v>
          </cell>
          <cell r="R246">
            <v>44075</v>
          </cell>
          <cell r="S246" t="str">
            <v>CARE AAA, ICRA AAA, CRISIL AAA, FITCH AAA</v>
          </cell>
          <cell r="T246" t="str">
            <v>Yes</v>
          </cell>
          <cell r="U246" t="str">
            <v>INE020B01018</v>
          </cell>
          <cell r="V246">
            <v>44071</v>
          </cell>
          <cell r="W246" t="str">
            <v>NA</v>
          </cell>
          <cell r="X246" t="str">
            <v>NA</v>
          </cell>
          <cell r="Y246" t="str">
            <v>Delhi</v>
          </cell>
          <cell r="Z246" t="str">
            <v>New Delhi</v>
          </cell>
        </row>
        <row r="247">
          <cell r="J247" t="str">
            <v>Piramal Enterprises Limited</v>
          </cell>
          <cell r="K247" t="str">
            <v>L24110MH1947PLC005719</v>
          </cell>
          <cell r="L247">
            <v>500</v>
          </cell>
          <cell r="M247">
            <v>1000000</v>
          </cell>
          <cell r="N247">
            <v>7.95</v>
          </cell>
          <cell r="O247">
            <v>44193</v>
          </cell>
          <cell r="P247">
            <v>1000000</v>
          </cell>
          <cell r="Q247">
            <v>50</v>
          </cell>
          <cell r="R247">
            <v>44076</v>
          </cell>
          <cell r="S247" t="str">
            <v>CARE A1+</v>
          </cell>
          <cell r="T247" t="str">
            <v>Yes</v>
          </cell>
          <cell r="U247" t="str">
            <v>INE140A01024</v>
          </cell>
          <cell r="V247">
            <v>44074</v>
          </cell>
          <cell r="W247" t="str">
            <v>NA</v>
          </cell>
          <cell r="X247" t="str">
            <v>NA</v>
          </cell>
          <cell r="Y247" t="str">
            <v>Maharashtra</v>
          </cell>
          <cell r="Z247" t="str">
            <v>Mumbai</v>
          </cell>
        </row>
        <row r="248">
          <cell r="J248" t="str">
            <v>PNB Housing Finance Limited</v>
          </cell>
          <cell r="K248" t="str">
            <v>L65922DL1988PLC033856</v>
          </cell>
          <cell r="L248">
            <v>11150</v>
          </cell>
          <cell r="M248">
            <v>1000000</v>
          </cell>
          <cell r="N248">
            <v>7.75</v>
          </cell>
          <cell r="O248">
            <v>44610</v>
          </cell>
          <cell r="P248">
            <v>1000000</v>
          </cell>
          <cell r="Q248">
            <v>1115</v>
          </cell>
          <cell r="R248">
            <v>44078</v>
          </cell>
          <cell r="S248" t="str">
            <v>IRRPL AA/Stable</v>
          </cell>
          <cell r="T248" t="str">
            <v>Yes</v>
          </cell>
          <cell r="U248" t="str">
            <v>INE572E01012</v>
          </cell>
          <cell r="V248">
            <v>44062</v>
          </cell>
          <cell r="W248" t="str">
            <v>NA</v>
          </cell>
          <cell r="X248" t="str">
            <v>NA</v>
          </cell>
          <cell r="Y248" t="str">
            <v>New Delhi</v>
          </cell>
          <cell r="Z248" t="str">
            <v>Delhi</v>
          </cell>
        </row>
        <row r="249">
          <cell r="J249" t="str">
            <v>L&amp;T Finance Holdings Limited</v>
          </cell>
          <cell r="K249" t="str">
            <v>L67120MH2008PLC181833</v>
          </cell>
          <cell r="L249">
            <v>1950</v>
          </cell>
          <cell r="M249">
            <v>1000000</v>
          </cell>
          <cell r="N249">
            <v>8</v>
          </cell>
          <cell r="O249">
            <v>45166</v>
          </cell>
          <cell r="P249">
            <v>1000000</v>
          </cell>
          <cell r="Q249">
            <v>195</v>
          </cell>
          <cell r="R249">
            <v>44081</v>
          </cell>
          <cell r="S249" t="str">
            <v>CRISIL AAA</v>
          </cell>
          <cell r="T249" t="str">
            <v>Yes</v>
          </cell>
          <cell r="U249" t="str">
            <v>INE498L01015</v>
          </cell>
          <cell r="V249">
            <v>44071</v>
          </cell>
          <cell r="W249" t="str">
            <v>NA</v>
          </cell>
          <cell r="X249" t="str">
            <v>NA</v>
          </cell>
          <cell r="Y249" t="str">
            <v>Maharashtra</v>
          </cell>
          <cell r="Z249" t="str">
            <v>Mumbai</v>
          </cell>
        </row>
        <row r="250">
          <cell r="J250" t="str">
            <v>Sundaram Finance Limited</v>
          </cell>
          <cell r="K250" t="str">
            <v>L65191TN1954PLC002429</v>
          </cell>
          <cell r="L250">
            <v>3000</v>
          </cell>
          <cell r="M250">
            <v>1000000</v>
          </cell>
          <cell r="N250">
            <v>5.18</v>
          </cell>
          <cell r="O250">
            <v>44799</v>
          </cell>
          <cell r="P250">
            <v>1000000</v>
          </cell>
          <cell r="Q250">
            <v>300</v>
          </cell>
          <cell r="R250">
            <v>44081</v>
          </cell>
          <cell r="S250" t="str">
            <v>ICRA AAA/Stable</v>
          </cell>
          <cell r="T250" t="str">
            <v>Yes</v>
          </cell>
          <cell r="U250" t="str">
            <v>INE660A01013</v>
          </cell>
          <cell r="V250">
            <v>44071</v>
          </cell>
          <cell r="W250" t="str">
            <v>NA</v>
          </cell>
          <cell r="X250" t="str">
            <v>NA</v>
          </cell>
          <cell r="Y250" t="str">
            <v>Tamil Nadu</v>
          </cell>
          <cell r="Z250" t="str">
            <v>Chennai</v>
          </cell>
        </row>
        <row r="251">
          <cell r="J251" t="str">
            <v>Sundaram Finance Limited</v>
          </cell>
          <cell r="K251" t="str">
            <v>L65191TN1954PLC002429</v>
          </cell>
          <cell r="L251">
            <v>6000</v>
          </cell>
          <cell r="M251">
            <v>1000000</v>
          </cell>
          <cell r="N251">
            <v>5.72</v>
          </cell>
          <cell r="O251">
            <v>45166</v>
          </cell>
          <cell r="P251">
            <v>1000000</v>
          </cell>
          <cell r="Q251">
            <v>600</v>
          </cell>
          <cell r="R251">
            <v>44081</v>
          </cell>
          <cell r="S251" t="str">
            <v>ICRA AAA/STABLE</v>
          </cell>
          <cell r="T251" t="str">
            <v>Yes</v>
          </cell>
          <cell r="U251" t="str">
            <v>INE660A01013</v>
          </cell>
          <cell r="V251">
            <v>44071</v>
          </cell>
          <cell r="W251" t="str">
            <v>NA</v>
          </cell>
          <cell r="X251" t="str">
            <v>NA</v>
          </cell>
          <cell r="Y251" t="str">
            <v>Tamil Nadu</v>
          </cell>
          <cell r="Z251" t="str">
            <v>Chennai</v>
          </cell>
        </row>
        <row r="252">
          <cell r="J252" t="str">
            <v>LIC Housing Finance Limited</v>
          </cell>
          <cell r="K252" t="str">
            <v>L65922MH1989PLC052257</v>
          </cell>
          <cell r="L252">
            <v>10000</v>
          </cell>
          <cell r="M252">
            <v>1000000</v>
          </cell>
          <cell r="N252">
            <v>5.45</v>
          </cell>
          <cell r="O252">
            <v>45163</v>
          </cell>
          <cell r="P252">
            <v>1000000</v>
          </cell>
          <cell r="Q252">
            <v>500</v>
          </cell>
          <cell r="R252">
            <v>44082</v>
          </cell>
          <cell r="S252" t="str">
            <v>CARE AAA/STABLE</v>
          </cell>
          <cell r="T252" t="str">
            <v>Yes</v>
          </cell>
          <cell r="U252" t="str">
            <v>INE115A01026</v>
          </cell>
          <cell r="V252">
            <v>44069</v>
          </cell>
          <cell r="W252" t="str">
            <v>NA</v>
          </cell>
          <cell r="X252" t="str">
            <v>NA</v>
          </cell>
          <cell r="Y252" t="str">
            <v>Maharashtra</v>
          </cell>
          <cell r="Z252" t="str">
            <v>Mumbai</v>
          </cell>
        </row>
        <row r="253">
          <cell r="J253" t="str">
            <v>Piramal Capital &amp; Housing Finance Limited</v>
          </cell>
          <cell r="K253" t="str">
            <v>U65999MH2017PLC291071</v>
          </cell>
          <cell r="L253">
            <v>1500</v>
          </cell>
          <cell r="M253">
            <v>1000000</v>
          </cell>
          <cell r="N253">
            <v>8.1</v>
          </cell>
          <cell r="O253">
            <v>44624</v>
          </cell>
          <cell r="P253">
            <v>1000000</v>
          </cell>
          <cell r="Q253">
            <v>150</v>
          </cell>
          <cell r="R253">
            <v>44082</v>
          </cell>
          <cell r="S253" t="str">
            <v>CARE AA/Stable</v>
          </cell>
          <cell r="T253" t="str">
            <v>No</v>
          </cell>
          <cell r="U253" t="str">
            <v>NA</v>
          </cell>
          <cell r="V253">
            <v>44078</v>
          </cell>
          <cell r="W253" t="str">
            <v>NA</v>
          </cell>
          <cell r="X253" t="str">
            <v>NA</v>
          </cell>
          <cell r="Y253" t="str">
            <v>Maharashtra</v>
          </cell>
          <cell r="Z253" t="str">
            <v>Lower Parel</v>
          </cell>
        </row>
        <row r="254">
          <cell r="J254" t="str">
            <v>IIFL Finance Limited</v>
          </cell>
          <cell r="K254" t="str">
            <v>L67100MH1995PLC093797</v>
          </cell>
          <cell r="L254">
            <v>7500</v>
          </cell>
          <cell r="M254">
            <v>100000</v>
          </cell>
          <cell r="N254" t="str">
            <v>G-sec Linked</v>
          </cell>
          <cell r="O254">
            <v>44531</v>
          </cell>
          <cell r="P254">
            <v>100000</v>
          </cell>
          <cell r="Q254">
            <v>25</v>
          </cell>
          <cell r="R254">
            <v>44083</v>
          </cell>
          <cell r="S254" t="str">
            <v>CRISIL AAr/Negative</v>
          </cell>
          <cell r="T254" t="str">
            <v>Yes</v>
          </cell>
          <cell r="U254" t="str">
            <v>INE530B01024</v>
          </cell>
          <cell r="V254">
            <v>44071</v>
          </cell>
          <cell r="W254" t="str">
            <v>NA</v>
          </cell>
          <cell r="X254" t="str">
            <v>NA</v>
          </cell>
          <cell r="Y254" t="str">
            <v>Maharashtra</v>
          </cell>
          <cell r="Z254" t="str">
            <v>Thane</v>
          </cell>
        </row>
        <row r="255">
          <cell r="J255" t="str">
            <v>Toyota Financial Services India Limited</v>
          </cell>
          <cell r="K255" t="str">
            <v>U74900KA2011FLC058752</v>
          </cell>
          <cell r="L255">
            <v>1750</v>
          </cell>
          <cell r="M255">
            <v>1000000</v>
          </cell>
          <cell r="N255">
            <v>5.65</v>
          </cell>
          <cell r="O255">
            <v>44770</v>
          </cell>
          <cell r="P255">
            <v>1000000</v>
          </cell>
          <cell r="Q255">
            <v>175</v>
          </cell>
          <cell r="R255">
            <v>44083</v>
          </cell>
          <cell r="S255" t="str">
            <v>ICRA AAA/STABLE</v>
          </cell>
          <cell r="T255" t="str">
            <v>No</v>
          </cell>
          <cell r="U255" t="str">
            <v>NA</v>
          </cell>
          <cell r="V255">
            <v>44064</v>
          </cell>
          <cell r="W255" t="str">
            <v>NA</v>
          </cell>
          <cell r="X255" t="str">
            <v>NA</v>
          </cell>
          <cell r="Y255" t="str">
            <v>Karnataka</v>
          </cell>
          <cell r="Z255" t="str">
            <v>Bangalore</v>
          </cell>
        </row>
        <row r="256">
          <cell r="J256" t="str">
            <v>Clix Capital Services Private Limited</v>
          </cell>
          <cell r="K256" t="str">
            <v>U65929DL1994PTC116256</v>
          </cell>
          <cell r="L256">
            <v>600</v>
          </cell>
          <cell r="M256">
            <v>1000000</v>
          </cell>
          <cell r="N256">
            <v>9.25</v>
          </cell>
          <cell r="O256">
            <v>44621</v>
          </cell>
          <cell r="P256">
            <v>1000000</v>
          </cell>
          <cell r="Q256">
            <v>60</v>
          </cell>
          <cell r="R256">
            <v>44084</v>
          </cell>
          <cell r="S256" t="str">
            <v>CARE A+/Stable, BRCK AA-/NGATIVE</v>
          </cell>
          <cell r="T256" t="str">
            <v>No</v>
          </cell>
          <cell r="U256" t="str">
            <v>NA</v>
          </cell>
          <cell r="V256">
            <v>44075</v>
          </cell>
          <cell r="W256" t="str">
            <v>NA</v>
          </cell>
          <cell r="X256" t="str">
            <v>NA</v>
          </cell>
          <cell r="Y256" t="str">
            <v>Delhi</v>
          </cell>
          <cell r="Z256" t="str">
            <v>New Delhi</v>
          </cell>
        </row>
        <row r="257">
          <cell r="J257" t="str">
            <v>Citicorp Finance (India) Limited</v>
          </cell>
          <cell r="K257" t="str">
            <v>U65900MH1997FLC109170</v>
          </cell>
          <cell r="L257">
            <v>2355</v>
          </cell>
          <cell r="M257">
            <v>100000</v>
          </cell>
          <cell r="N257" t="str">
            <v>NIFTY Linked</v>
          </cell>
          <cell r="O257">
            <v>46262</v>
          </cell>
          <cell r="P257">
            <v>100000</v>
          </cell>
          <cell r="Q257">
            <v>23.55</v>
          </cell>
          <cell r="R257">
            <v>44085</v>
          </cell>
          <cell r="S257" t="str">
            <v>ICRA AAA/Stable</v>
          </cell>
          <cell r="T257" t="str">
            <v>No</v>
          </cell>
          <cell r="U257" t="str">
            <v>NA</v>
          </cell>
          <cell r="V257">
            <v>44071</v>
          </cell>
          <cell r="W257" t="str">
            <v>NA</v>
          </cell>
          <cell r="X257" t="str">
            <v>NA</v>
          </cell>
          <cell r="Y257" t="str">
            <v>Maharashtra</v>
          </cell>
          <cell r="Z257" t="str">
            <v>Mumbai</v>
          </cell>
        </row>
        <row r="258">
          <cell r="J258" t="str">
            <v>Clix Capital Services Private Limited</v>
          </cell>
          <cell r="K258" t="str">
            <v>U65929DL1994PTC116256</v>
          </cell>
          <cell r="L258">
            <v>500</v>
          </cell>
          <cell r="M258">
            <v>1000000</v>
          </cell>
          <cell r="N258">
            <v>9.25</v>
          </cell>
          <cell r="O258">
            <v>44627</v>
          </cell>
          <cell r="P258">
            <v>1000000</v>
          </cell>
          <cell r="Q258">
            <v>50</v>
          </cell>
          <cell r="R258">
            <v>44085</v>
          </cell>
          <cell r="S258" t="str">
            <v>CARE A+/Stable</v>
          </cell>
          <cell r="T258" t="str">
            <v>No</v>
          </cell>
          <cell r="U258" t="str">
            <v>NA</v>
          </cell>
          <cell r="V258">
            <v>44081</v>
          </cell>
          <cell r="W258" t="str">
            <v>NA</v>
          </cell>
          <cell r="X258" t="str">
            <v>NA</v>
          </cell>
          <cell r="Y258" t="str">
            <v>Delhi</v>
          </cell>
          <cell r="Z258" t="str">
            <v>New Delhi</v>
          </cell>
        </row>
        <row r="259">
          <cell r="J259" t="str">
            <v>Housing Development Finance Corporation Limited</v>
          </cell>
          <cell r="K259" t="str">
            <v>L70100MH1977PLC019916</v>
          </cell>
          <cell r="L259">
            <v>20000</v>
          </cell>
          <cell r="M259">
            <v>1000000</v>
          </cell>
          <cell r="N259">
            <v>4.95</v>
          </cell>
          <cell r="O259">
            <v>44813</v>
          </cell>
          <cell r="P259">
            <v>1000000</v>
          </cell>
          <cell r="Q259">
            <v>2000</v>
          </cell>
          <cell r="R259">
            <v>44085</v>
          </cell>
          <cell r="S259" t="str">
            <v>CRISIL AAA/Stable, ICRA AAA/Stable</v>
          </cell>
          <cell r="T259" t="str">
            <v>Yes</v>
          </cell>
          <cell r="U259" t="str">
            <v>INE001A01036</v>
          </cell>
          <cell r="V259">
            <v>44083</v>
          </cell>
          <cell r="W259" t="str">
            <v>NA</v>
          </cell>
          <cell r="X259" t="str">
            <v>NA</v>
          </cell>
          <cell r="Y259" t="str">
            <v>Maharashtra</v>
          </cell>
          <cell r="Z259" t="str">
            <v>Mumbai</v>
          </cell>
        </row>
        <row r="260">
          <cell r="J260" t="str">
            <v>Power Finance Corporation Limited</v>
          </cell>
          <cell r="K260" t="str">
            <v>L65910DL1986GOI024862</v>
          </cell>
          <cell r="L260">
            <v>10974</v>
          </cell>
          <cell r="M260">
            <v>1000000</v>
          </cell>
          <cell r="N260">
            <v>7.04</v>
          </cell>
          <cell r="O260">
            <v>47833</v>
          </cell>
          <cell r="P260">
            <v>1000000</v>
          </cell>
          <cell r="Q260">
            <v>1097.4000000000001</v>
          </cell>
          <cell r="R260">
            <v>44085</v>
          </cell>
          <cell r="S260" t="str">
            <v>CARE AAA/Stable, ICRA AAA/Stable, CRISIL AAA/Stable</v>
          </cell>
          <cell r="T260" t="str">
            <v>Yes</v>
          </cell>
          <cell r="U260" t="str">
            <v>INE134E01011</v>
          </cell>
          <cell r="V260">
            <v>44083</v>
          </cell>
          <cell r="W260" t="str">
            <v>NA</v>
          </cell>
          <cell r="X260" t="str">
            <v>NA</v>
          </cell>
          <cell r="Y260" t="str">
            <v>Delhi</v>
          </cell>
          <cell r="Z260" t="str">
            <v>New Delhi</v>
          </cell>
        </row>
        <row r="261">
          <cell r="J261" t="str">
            <v>State Bank Of India</v>
          </cell>
          <cell r="K261" t="str">
            <v>NA</v>
          </cell>
          <cell r="L261">
            <v>40000</v>
          </cell>
          <cell r="M261">
            <v>1000000</v>
          </cell>
          <cell r="N261">
            <v>7.74</v>
          </cell>
          <cell r="O261" t="str">
            <v>Perpetual</v>
          </cell>
          <cell r="P261">
            <v>1000000</v>
          </cell>
          <cell r="Q261">
            <v>4000</v>
          </cell>
          <cell r="R261">
            <v>44085</v>
          </cell>
          <cell r="S261" t="str">
            <v>CRISIL AA+/Stable, FITCH AA+/Stable, ICRA AA+(hyb)/Stable</v>
          </cell>
          <cell r="T261" t="str">
            <v>Yes</v>
          </cell>
          <cell r="U261" t="str">
            <v>INE062A01020</v>
          </cell>
          <cell r="V261">
            <v>44083</v>
          </cell>
          <cell r="W261" t="str">
            <v>NA</v>
          </cell>
          <cell r="X261" t="str">
            <v>NA</v>
          </cell>
          <cell r="Y261" t="str">
            <v>Maharashtra</v>
          </cell>
          <cell r="Z261" t="str">
            <v>Mumbai</v>
          </cell>
        </row>
        <row r="262">
          <cell r="J262" t="str">
            <v>Aditya Birla Housing Finance Limited</v>
          </cell>
          <cell r="K262" t="str">
            <v>U65922GJ2009PLC083779</v>
          </cell>
          <cell r="L262">
            <v>500</v>
          </cell>
          <cell r="M262">
            <v>1000000</v>
          </cell>
          <cell r="N262">
            <v>6.05</v>
          </cell>
          <cell r="O262">
            <v>45177</v>
          </cell>
          <cell r="P262">
            <v>1000000</v>
          </cell>
          <cell r="Q262">
            <v>50</v>
          </cell>
          <cell r="R262">
            <v>44089</v>
          </cell>
          <cell r="S262" t="str">
            <v>IRRPL AAA/Stable, ICRA AAA/Stable</v>
          </cell>
          <cell r="T262" t="str">
            <v>No</v>
          </cell>
          <cell r="U262" t="str">
            <v>NA</v>
          </cell>
          <cell r="V262">
            <v>44085</v>
          </cell>
          <cell r="W262" t="str">
            <v>NA</v>
          </cell>
          <cell r="X262" t="str">
            <v>NA</v>
          </cell>
          <cell r="Y262" t="str">
            <v>Gujarat</v>
          </cell>
          <cell r="Z262" t="str">
            <v>Veraval </v>
          </cell>
        </row>
        <row r="263">
          <cell r="J263" t="str">
            <v>Canara Bank</v>
          </cell>
          <cell r="K263" t="str">
            <v>NA</v>
          </cell>
          <cell r="L263">
            <v>10120</v>
          </cell>
          <cell r="M263">
            <v>1000000</v>
          </cell>
          <cell r="N263">
            <v>8.3000000000000007</v>
          </cell>
          <cell r="O263" t="str">
            <v>Perpetual</v>
          </cell>
          <cell r="P263">
            <v>1000000</v>
          </cell>
          <cell r="Q263">
            <v>1012</v>
          </cell>
          <cell r="R263">
            <v>44089</v>
          </cell>
          <cell r="S263" t="str">
            <v>FITCH AA/Rating Watch Negative, CRISIL AA/Negative</v>
          </cell>
          <cell r="T263" t="str">
            <v>Yes</v>
          </cell>
          <cell r="U263" t="str">
            <v>INE476A01014</v>
          </cell>
          <cell r="V263">
            <v>44085</v>
          </cell>
          <cell r="W263" t="str">
            <v>NA</v>
          </cell>
          <cell r="X263" t="str">
            <v>NA</v>
          </cell>
          <cell r="Y263" t="str">
            <v>Maharashtra</v>
          </cell>
          <cell r="Z263" t="str">
            <v>Indore</v>
          </cell>
        </row>
        <row r="264">
          <cell r="J264" t="str">
            <v>Bahadur Chand Investments Private Limited</v>
          </cell>
          <cell r="K264" t="str">
            <v>U65921DL1979PTC331322</v>
          </cell>
          <cell r="L264">
            <v>5000</v>
          </cell>
          <cell r="M264">
            <v>1000000</v>
          </cell>
          <cell r="N264">
            <v>9.34</v>
          </cell>
          <cell r="O264">
            <v>45162</v>
          </cell>
          <cell r="P264">
            <v>1000000</v>
          </cell>
          <cell r="Q264">
            <v>500</v>
          </cell>
          <cell r="R264">
            <v>44090</v>
          </cell>
          <cell r="S264" t="str">
            <v>ICRA AA/Stable</v>
          </cell>
          <cell r="T264" t="str">
            <v>No</v>
          </cell>
          <cell r="U264" t="str">
            <v>NA</v>
          </cell>
          <cell r="V264">
            <v>44083</v>
          </cell>
          <cell r="W264" t="str">
            <v>NA</v>
          </cell>
          <cell r="X264" t="str">
            <v>NA</v>
          </cell>
          <cell r="Y264" t="str">
            <v>Delhi</v>
          </cell>
          <cell r="Z264" t="str">
            <v>New Delhi</v>
          </cell>
        </row>
        <row r="265">
          <cell r="J265" t="str">
            <v>Tata Motors Finance Limited</v>
          </cell>
          <cell r="K265" t="str">
            <v>U45200MH1989PLC050444</v>
          </cell>
          <cell r="L265">
            <v>430</v>
          </cell>
          <cell r="M265">
            <v>1000000</v>
          </cell>
          <cell r="N265">
            <v>10.25</v>
          </cell>
          <cell r="O265" t="str">
            <v>Perpetual</v>
          </cell>
          <cell r="P265">
            <v>1000000</v>
          </cell>
          <cell r="Q265">
            <v>43</v>
          </cell>
          <cell r="R265">
            <v>44092</v>
          </cell>
          <cell r="S265" t="str">
            <v>ICRA A/Neg</v>
          </cell>
          <cell r="T265" t="str">
            <v>No</v>
          </cell>
          <cell r="U265" t="str">
            <v>NA</v>
          </cell>
          <cell r="V265">
            <v>44083</v>
          </cell>
          <cell r="W265" t="str">
            <v>NA</v>
          </cell>
          <cell r="X265" t="str">
            <v>NA</v>
          </cell>
          <cell r="Y265" t="str">
            <v>Maharashtra</v>
          </cell>
          <cell r="Z265" t="str">
            <v>Mumbai</v>
          </cell>
        </row>
        <row r="266">
          <cell r="J266" t="str">
            <v>Fullerton India Home Finance Company Limited</v>
          </cell>
          <cell r="K266" t="str">
            <v>U65922TN2010PLC076972</v>
          </cell>
          <cell r="L266">
            <v>1000</v>
          </cell>
          <cell r="M266">
            <v>1000000</v>
          </cell>
          <cell r="N266">
            <v>6</v>
          </cell>
          <cell r="O266">
            <v>44848</v>
          </cell>
          <cell r="P266">
            <v>1000000</v>
          </cell>
          <cell r="Q266">
            <v>100</v>
          </cell>
          <cell r="R266">
            <v>44096</v>
          </cell>
          <cell r="S266" t="str">
            <v>CRISIL AAA/Stable</v>
          </cell>
          <cell r="T266" t="str">
            <v>No</v>
          </cell>
          <cell r="U266" t="str">
            <v>NA</v>
          </cell>
          <cell r="V266">
            <v>44088</v>
          </cell>
          <cell r="W266" t="str">
            <v>NA</v>
          </cell>
          <cell r="X266" t="str">
            <v>NA</v>
          </cell>
          <cell r="Y266" t="str">
            <v>Tamil Nadu</v>
          </cell>
          <cell r="Z266" t="str">
            <v>Chennai </v>
          </cell>
        </row>
        <row r="267">
          <cell r="J267" t="str">
            <v>Power Finance Corporation Limited</v>
          </cell>
          <cell r="K267" t="str">
            <v>L65910DL1986GOI024862</v>
          </cell>
          <cell r="L267">
            <v>28060</v>
          </cell>
          <cell r="M267">
            <v>1000000</v>
          </cell>
          <cell r="N267">
            <v>6.5</v>
          </cell>
          <cell r="O267">
            <v>45917</v>
          </cell>
          <cell r="P267">
            <v>1000000</v>
          </cell>
          <cell r="Q267">
            <v>2806</v>
          </cell>
          <cell r="R267">
            <v>44096</v>
          </cell>
          <cell r="S267" t="str">
            <v>CARE AAA/Stable, CRISIL AAA/Stable, ICRA AAA/Stable</v>
          </cell>
          <cell r="T267" t="str">
            <v>Yes</v>
          </cell>
          <cell r="U267" t="str">
            <v>INE134E01011</v>
          </cell>
          <cell r="V267">
            <v>44091</v>
          </cell>
          <cell r="W267" t="str">
            <v>NA</v>
          </cell>
          <cell r="X267" t="str">
            <v>NA</v>
          </cell>
          <cell r="Y267" t="str">
            <v>Delhi</v>
          </cell>
          <cell r="Z267" t="str">
            <v>New Delhi</v>
          </cell>
        </row>
        <row r="268">
          <cell r="J268" t="str">
            <v>National Highways Authority of India</v>
          </cell>
          <cell r="K268" t="str">
            <v>NA</v>
          </cell>
          <cell r="L268">
            <v>30000</v>
          </cell>
          <cell r="M268">
            <v>1000000</v>
          </cell>
          <cell r="N268">
            <v>7.04</v>
          </cell>
          <cell r="O268">
            <v>48843</v>
          </cell>
          <cell r="P268">
            <v>1000000</v>
          </cell>
          <cell r="Q268">
            <v>3000</v>
          </cell>
          <cell r="R268">
            <v>44097</v>
          </cell>
          <cell r="S268" t="str">
            <v>CRISIL AAA/Stable, IRRPL AAA/Stable, CARE AAA/Stable, ICRA AAA/Stable</v>
          </cell>
          <cell r="T268" t="str">
            <v>No</v>
          </cell>
          <cell r="U268" t="str">
            <v>NA</v>
          </cell>
          <cell r="V268">
            <v>44095</v>
          </cell>
          <cell r="W268" t="str">
            <v>NA</v>
          </cell>
          <cell r="X268" t="str">
            <v>NA</v>
          </cell>
          <cell r="Y268" t="str">
            <v>Delhi</v>
          </cell>
          <cell r="Z268" t="str">
            <v>New Delhi</v>
          </cell>
        </row>
        <row r="269">
          <cell r="J269" t="str">
            <v>Sundaram Home Finance Limited</v>
          </cell>
          <cell r="K269" t="str">
            <v>U65922TN1999PLC042759</v>
          </cell>
          <cell r="L269">
            <v>5000</v>
          </cell>
          <cell r="M269">
            <v>1000000</v>
          </cell>
          <cell r="N269">
            <v>8.93</v>
          </cell>
          <cell r="O269">
            <v>48829</v>
          </cell>
          <cell r="P269">
            <v>600000</v>
          </cell>
          <cell r="Q269">
            <v>300</v>
          </cell>
          <cell r="R269">
            <v>44097</v>
          </cell>
          <cell r="S269" t="str">
            <v>CRISIL AA+/STABLE</v>
          </cell>
          <cell r="T269" t="str">
            <v>No</v>
          </cell>
          <cell r="U269" t="str">
            <v>NA</v>
          </cell>
          <cell r="V269">
            <v>44081</v>
          </cell>
          <cell r="W269" t="str">
            <v>NA</v>
          </cell>
          <cell r="X269" t="str">
            <v>NA</v>
          </cell>
          <cell r="Y269" t="str">
            <v>Tamil Nadu</v>
          </cell>
          <cell r="Z269" t="str">
            <v>Chennai</v>
          </cell>
        </row>
        <row r="270">
          <cell r="J270" t="str">
            <v>State Bank of India</v>
          </cell>
          <cell r="K270" t="str">
            <v>NA</v>
          </cell>
          <cell r="L270">
            <v>70000</v>
          </cell>
          <cell r="M270">
            <v>1000000</v>
          </cell>
          <cell r="N270">
            <v>6.24</v>
          </cell>
          <cell r="O270">
            <v>47747</v>
          </cell>
          <cell r="P270">
            <v>1000000</v>
          </cell>
          <cell r="Q270">
            <v>7000</v>
          </cell>
          <cell r="R270">
            <v>44097</v>
          </cell>
          <cell r="S270" t="str">
            <v>CRISIL AAA/Stable, ICRA AAA/Stable</v>
          </cell>
          <cell r="T270" t="str">
            <v>Yes</v>
          </cell>
          <cell r="U270" t="str">
            <v>INE062A01020</v>
          </cell>
          <cell r="V270">
            <v>44095</v>
          </cell>
          <cell r="W270" t="str">
            <v>NA</v>
          </cell>
          <cell r="X270" t="str">
            <v>NA</v>
          </cell>
          <cell r="Y270" t="str">
            <v>Maharashtra</v>
          </cell>
          <cell r="Z270" t="str">
            <v>Mumbai</v>
          </cell>
        </row>
        <row r="271">
          <cell r="J271" t="str">
            <v>Export Import Bank of India</v>
          </cell>
          <cell r="K271" t="str">
            <v>NA</v>
          </cell>
          <cell r="L271">
            <v>13000</v>
          </cell>
          <cell r="M271">
            <v>1000000</v>
          </cell>
          <cell r="N271">
            <v>5.85</v>
          </cell>
          <cell r="O271">
            <v>45912</v>
          </cell>
          <cell r="P271">
            <v>1000000</v>
          </cell>
          <cell r="Q271">
            <v>1300</v>
          </cell>
          <cell r="R271">
            <v>44098</v>
          </cell>
          <cell r="S271" t="str">
            <v>CRISIL AAA/STABLE, ICRA AAA/STABLE</v>
          </cell>
          <cell r="T271" t="str">
            <v>No</v>
          </cell>
          <cell r="U271" t="str">
            <v>NA</v>
          </cell>
          <cell r="V271">
            <v>44088</v>
          </cell>
          <cell r="W271" t="str">
            <v>NA</v>
          </cell>
          <cell r="X271" t="str">
            <v>NA</v>
          </cell>
          <cell r="Y271" t="str">
            <v>Maharashtra</v>
          </cell>
          <cell r="Z271" t="str">
            <v>Mumbai</v>
          </cell>
        </row>
        <row r="272">
          <cell r="J272" t="str">
            <v>Hero FinCorp Limited</v>
          </cell>
          <cell r="K272" t="str">
            <v>U74899DL1991PLCO46774</v>
          </cell>
          <cell r="L272">
            <v>1500</v>
          </cell>
          <cell r="M272">
            <v>1000000</v>
          </cell>
          <cell r="N272">
            <v>7.3</v>
          </cell>
          <cell r="O272">
            <v>45545</v>
          </cell>
          <cell r="P272">
            <v>1000000</v>
          </cell>
          <cell r="Q272">
            <v>150</v>
          </cell>
          <cell r="R272">
            <v>44098</v>
          </cell>
          <cell r="S272" t="str">
            <v>CRISIL AA+/Stable</v>
          </cell>
          <cell r="T272" t="str">
            <v>No</v>
          </cell>
          <cell r="U272" t="str">
            <v>NA</v>
          </cell>
          <cell r="V272">
            <v>44084</v>
          </cell>
          <cell r="W272" t="str">
            <v>NA</v>
          </cell>
          <cell r="X272" t="str">
            <v>NA</v>
          </cell>
          <cell r="Y272" t="str">
            <v>Delhi</v>
          </cell>
          <cell r="Z272" t="str">
            <v>New Delhi</v>
          </cell>
        </row>
        <row r="273">
          <cell r="J273" t="str">
            <v>SRF Limited</v>
          </cell>
          <cell r="K273" t="str">
            <v>L18101DL1970PLC005197</v>
          </cell>
          <cell r="L273">
            <v>2500</v>
          </cell>
          <cell r="M273">
            <v>1000000</v>
          </cell>
          <cell r="N273" t="str">
            <v>Tbill linked</v>
          </cell>
          <cell r="O273">
            <v>44820</v>
          </cell>
          <cell r="P273">
            <v>1000000</v>
          </cell>
          <cell r="Q273">
            <v>250</v>
          </cell>
          <cell r="R273">
            <v>44098</v>
          </cell>
          <cell r="S273" t="str">
            <v>CRISIL AA+/Stable</v>
          </cell>
          <cell r="T273" t="str">
            <v>Yes</v>
          </cell>
          <cell r="U273" t="str">
            <v>INE647A01010</v>
          </cell>
          <cell r="V273">
            <v>44091</v>
          </cell>
          <cell r="W273" t="str">
            <v>NA</v>
          </cell>
          <cell r="X273" t="str">
            <v>NA</v>
          </cell>
          <cell r="Y273" t="str">
            <v>Delhi</v>
          </cell>
          <cell r="Z273" t="str">
            <v>Delhi</v>
          </cell>
        </row>
        <row r="274">
          <cell r="J274" t="str">
            <v>Clix Capital Services Private Limited</v>
          </cell>
          <cell r="K274" t="str">
            <v>U65929DL1994PTC116256</v>
          </cell>
          <cell r="L274">
            <v>3000</v>
          </cell>
          <cell r="M274">
            <v>1000000</v>
          </cell>
          <cell r="N274" t="str">
            <v>RESET</v>
          </cell>
          <cell r="O274">
            <v>45104</v>
          </cell>
          <cell r="P274">
            <v>1000000</v>
          </cell>
          <cell r="Q274">
            <v>300</v>
          </cell>
          <cell r="R274">
            <v>44099</v>
          </cell>
          <cell r="S274" t="str">
            <v>CARE A+/Stable</v>
          </cell>
          <cell r="T274" t="str">
            <v>No</v>
          </cell>
          <cell r="U274" t="str">
            <v>NA</v>
          </cell>
          <cell r="V274">
            <v>44096</v>
          </cell>
          <cell r="W274" t="str">
            <v>NA</v>
          </cell>
          <cell r="X274" t="str">
            <v>NA</v>
          </cell>
          <cell r="Y274" t="str">
            <v>Delhi</v>
          </cell>
          <cell r="Z274" t="str">
            <v>New Delhi</v>
          </cell>
        </row>
        <row r="275">
          <cell r="J275" t="str">
            <v>Clix Capital Services Private Limited</v>
          </cell>
          <cell r="K275" t="str">
            <v>U65929DL1994PTC116256</v>
          </cell>
          <cell r="L275">
            <v>1000</v>
          </cell>
          <cell r="M275">
            <v>1000000</v>
          </cell>
          <cell r="N275" t="str">
            <v>RESET</v>
          </cell>
          <cell r="O275">
            <v>44322</v>
          </cell>
          <cell r="P275">
            <v>1000000</v>
          </cell>
          <cell r="Q275">
            <v>100</v>
          </cell>
          <cell r="R275">
            <v>44099</v>
          </cell>
          <cell r="S275" t="str">
            <v>CARE A+/Stable</v>
          </cell>
          <cell r="T275" t="str">
            <v>No</v>
          </cell>
          <cell r="U275" t="str">
            <v>NA</v>
          </cell>
          <cell r="V275">
            <v>44096</v>
          </cell>
          <cell r="W275" t="str">
            <v>NA</v>
          </cell>
          <cell r="X275" t="str">
            <v>NA</v>
          </cell>
          <cell r="Y275" t="str">
            <v>Delhi</v>
          </cell>
          <cell r="Z275" t="str">
            <v>New Delhi</v>
          </cell>
        </row>
        <row r="276">
          <cell r="J276" t="str">
            <v>Clix Capital Services Private Limited</v>
          </cell>
          <cell r="K276" t="str">
            <v>U65929DL1994PTC116256</v>
          </cell>
          <cell r="L276">
            <v>2000</v>
          </cell>
          <cell r="M276">
            <v>1000000</v>
          </cell>
          <cell r="N276" t="str">
            <v>RESET</v>
          </cell>
          <cell r="O276">
            <v>45071</v>
          </cell>
          <cell r="P276">
            <v>1000000</v>
          </cell>
          <cell r="Q276">
            <v>200</v>
          </cell>
          <cell r="R276">
            <v>44099</v>
          </cell>
          <cell r="S276" t="str">
            <v>CARE A+/STABLE</v>
          </cell>
          <cell r="T276" t="str">
            <v>No</v>
          </cell>
          <cell r="U276" t="str">
            <v>NA</v>
          </cell>
          <cell r="V276">
            <v>44096</v>
          </cell>
          <cell r="W276" t="str">
            <v>NA</v>
          </cell>
          <cell r="X276" t="str">
            <v>NA</v>
          </cell>
          <cell r="Y276" t="str">
            <v>Delhi</v>
          </cell>
          <cell r="Z276" t="str">
            <v>New Delhi</v>
          </cell>
        </row>
        <row r="277">
          <cell r="J277" t="str">
            <v>Clix Capital Services Private Limited</v>
          </cell>
          <cell r="K277" t="str">
            <v>U65929DL1994PTC116256</v>
          </cell>
          <cell r="L277">
            <v>200</v>
          </cell>
          <cell r="M277">
            <v>1000000</v>
          </cell>
          <cell r="N277">
            <v>10.6</v>
          </cell>
          <cell r="O277">
            <v>45187</v>
          </cell>
          <cell r="P277">
            <v>1000000</v>
          </cell>
          <cell r="Q277">
            <v>20</v>
          </cell>
          <cell r="R277">
            <v>44099</v>
          </cell>
          <cell r="S277" t="str">
            <v>CARE A+/Stable</v>
          </cell>
          <cell r="T277" t="str">
            <v>No</v>
          </cell>
          <cell r="U277" t="str">
            <v>NA</v>
          </cell>
          <cell r="V277">
            <v>44092</v>
          </cell>
          <cell r="W277" t="str">
            <v>NA</v>
          </cell>
          <cell r="X277" t="str">
            <v>NA</v>
          </cell>
          <cell r="Y277" t="str">
            <v>Delhi</v>
          </cell>
          <cell r="Z277" t="str">
            <v>New Delhi</v>
          </cell>
        </row>
        <row r="278">
          <cell r="J278" t="str">
            <v>Clix Capital Services Private Limited</v>
          </cell>
          <cell r="K278" t="str">
            <v>U65929DL1994PTC116256</v>
          </cell>
          <cell r="L278">
            <v>1000</v>
          </cell>
          <cell r="M278">
            <v>1000000</v>
          </cell>
          <cell r="N278" t="str">
            <v>RESET</v>
          </cell>
          <cell r="O278">
            <v>44383</v>
          </cell>
          <cell r="P278">
            <v>1000000</v>
          </cell>
          <cell r="Q278">
            <v>100</v>
          </cell>
          <cell r="R278">
            <v>44099</v>
          </cell>
          <cell r="S278" t="str">
            <v>CARE A+/Stable</v>
          </cell>
          <cell r="T278" t="str">
            <v>No</v>
          </cell>
          <cell r="U278" t="str">
            <v>NA</v>
          </cell>
          <cell r="V278">
            <v>44097</v>
          </cell>
          <cell r="W278" t="str">
            <v>NA</v>
          </cell>
          <cell r="X278" t="str">
            <v>NA</v>
          </cell>
          <cell r="Y278" t="str">
            <v>Delhi</v>
          </cell>
          <cell r="Z278" t="str">
            <v>New Delhi</v>
          </cell>
        </row>
        <row r="279">
          <cell r="J279" t="str">
            <v>Clix Capital Services Private Limited</v>
          </cell>
          <cell r="K279" t="str">
            <v>U65929DL1994PTC116256</v>
          </cell>
          <cell r="L279">
            <v>1000</v>
          </cell>
          <cell r="M279">
            <v>1000000</v>
          </cell>
          <cell r="N279" t="str">
            <v>RESET</v>
          </cell>
          <cell r="O279">
            <v>44512</v>
          </cell>
          <cell r="P279">
            <v>1000000</v>
          </cell>
          <cell r="Q279">
            <v>100</v>
          </cell>
          <cell r="R279">
            <v>44099</v>
          </cell>
          <cell r="S279" t="str">
            <v>CARE A+/Stable</v>
          </cell>
          <cell r="T279" t="str">
            <v>No</v>
          </cell>
          <cell r="U279" t="str">
            <v>NA</v>
          </cell>
          <cell r="V279">
            <v>44097</v>
          </cell>
          <cell r="W279" t="str">
            <v>NA</v>
          </cell>
          <cell r="X279" t="str">
            <v>NA</v>
          </cell>
          <cell r="Y279" t="str">
            <v>Delhi</v>
          </cell>
          <cell r="Z279" t="str">
            <v>New Delhi</v>
          </cell>
        </row>
        <row r="280">
          <cell r="J280" t="str">
            <v>Clix Capital Services Private Limited</v>
          </cell>
          <cell r="K280" t="str">
            <v>U65929DL1994PTC116256</v>
          </cell>
          <cell r="L280">
            <v>1000</v>
          </cell>
          <cell r="M280">
            <v>1000000</v>
          </cell>
          <cell r="N280" t="str">
            <v>RESET</v>
          </cell>
          <cell r="O280">
            <v>44445</v>
          </cell>
          <cell r="P280">
            <v>1000000</v>
          </cell>
          <cell r="Q280">
            <v>100</v>
          </cell>
          <cell r="R280">
            <v>44099</v>
          </cell>
          <cell r="S280" t="str">
            <v>CARE A+/Stable</v>
          </cell>
          <cell r="T280" t="str">
            <v>No</v>
          </cell>
          <cell r="U280" t="str">
            <v>NA</v>
          </cell>
          <cell r="V280">
            <v>44097</v>
          </cell>
          <cell r="W280" t="str">
            <v>NA</v>
          </cell>
          <cell r="X280" t="str">
            <v>NA</v>
          </cell>
          <cell r="Y280" t="str">
            <v>Delhi</v>
          </cell>
          <cell r="Z280" t="str">
            <v>New Delhi</v>
          </cell>
        </row>
        <row r="281">
          <cell r="J281" t="str">
            <v>Piramal Capital &amp; Housing Finance Limited</v>
          </cell>
          <cell r="K281" t="str">
            <v>U65999MH2017PLC291071</v>
          </cell>
          <cell r="L281">
            <v>1500</v>
          </cell>
          <cell r="M281">
            <v>1000000</v>
          </cell>
          <cell r="N281">
            <v>8.1</v>
          </cell>
          <cell r="O281">
            <v>44642</v>
          </cell>
          <cell r="P281">
            <v>1000000</v>
          </cell>
          <cell r="Q281">
            <v>150</v>
          </cell>
          <cell r="R281">
            <v>44099</v>
          </cell>
          <cell r="S281" t="str">
            <v>CARE AA/Stable</v>
          </cell>
          <cell r="T281" t="str">
            <v>No</v>
          </cell>
          <cell r="U281" t="str">
            <v>NA</v>
          </cell>
          <cell r="V281">
            <v>44096</v>
          </cell>
          <cell r="W281" t="str">
            <v>NA</v>
          </cell>
          <cell r="X281" t="str">
            <v>NA</v>
          </cell>
          <cell r="Y281" t="str">
            <v>Maharashtra</v>
          </cell>
          <cell r="Z281" t="str">
            <v>Lower Parel</v>
          </cell>
        </row>
        <row r="282">
          <cell r="J282" t="str">
            <v>Tata Capital Financial Services Limited</v>
          </cell>
          <cell r="K282" t="str">
            <v>U67100MH2010PLC210201</v>
          </cell>
          <cell r="L282">
            <v>750</v>
          </cell>
          <cell r="M282">
            <v>1000000</v>
          </cell>
          <cell r="N282">
            <v>7.6</v>
          </cell>
          <cell r="O282">
            <v>47743</v>
          </cell>
          <cell r="P282">
            <v>1000000</v>
          </cell>
          <cell r="Q282">
            <v>75</v>
          </cell>
          <cell r="R282">
            <v>44099</v>
          </cell>
          <cell r="S282" t="str">
            <v>ICRA AAA/Stable, CRISIL AAA/Stable</v>
          </cell>
          <cell r="T282" t="str">
            <v>No</v>
          </cell>
          <cell r="U282" t="str">
            <v>NA</v>
          </cell>
          <cell r="V282">
            <v>44091</v>
          </cell>
          <cell r="W282" t="str">
            <v>NA</v>
          </cell>
          <cell r="X282" t="str">
            <v>NA</v>
          </cell>
          <cell r="Y282" t="str">
            <v>Maharashtra</v>
          </cell>
          <cell r="Z282" t="str">
            <v>Mumbai</v>
          </cell>
        </row>
        <row r="283">
          <cell r="J283" t="str">
            <v>Tata Motors Finance Limited</v>
          </cell>
          <cell r="K283" t="str">
            <v>U45200MH1989PLC050444</v>
          </cell>
          <cell r="L283">
            <v>1000</v>
          </cell>
          <cell r="M283">
            <v>1000000</v>
          </cell>
          <cell r="N283">
            <v>10.25</v>
          </cell>
          <cell r="O283" t="str">
            <v>Perpetual</v>
          </cell>
          <cell r="P283">
            <v>1000000</v>
          </cell>
          <cell r="Q283">
            <v>100</v>
          </cell>
          <cell r="R283">
            <v>44104</v>
          </cell>
          <cell r="S283" t="str">
            <v>ICRA A/Negative</v>
          </cell>
          <cell r="T283" t="str">
            <v>No</v>
          </cell>
          <cell r="U283" t="str">
            <v>NA</v>
          </cell>
          <cell r="V283">
            <v>44098</v>
          </cell>
          <cell r="W283" t="str">
            <v>NA</v>
          </cell>
          <cell r="X283" t="str">
            <v>NA</v>
          </cell>
          <cell r="Y283" t="str">
            <v>Maharashtra</v>
          </cell>
          <cell r="Z283" t="str">
            <v>Mumbai</v>
          </cell>
        </row>
        <row r="284">
          <cell r="J284" t="str">
            <v>Sundaram Home Finance Limited</v>
          </cell>
          <cell r="K284" t="str">
            <v>U65922TN1999PLC042759</v>
          </cell>
          <cell r="L284">
            <v>250</v>
          </cell>
          <cell r="M284">
            <v>1000000</v>
          </cell>
          <cell r="N284">
            <v>5.86</v>
          </cell>
          <cell r="O284">
            <v>44826</v>
          </cell>
          <cell r="P284">
            <v>1000000</v>
          </cell>
          <cell r="Q284">
            <v>25</v>
          </cell>
          <cell r="R284">
            <v>44104</v>
          </cell>
          <cell r="S284" t="str">
            <v>CRISIL AA+/Stable</v>
          </cell>
          <cell r="T284" t="str">
            <v>No</v>
          </cell>
          <cell r="U284" t="str">
            <v>NA</v>
          </cell>
          <cell r="V284">
            <v>44096</v>
          </cell>
          <cell r="W284" t="str">
            <v>NA</v>
          </cell>
          <cell r="X284" t="str">
            <v>NA</v>
          </cell>
          <cell r="Y284" t="str">
            <v>Tamil Nadu</v>
          </cell>
          <cell r="Z284" t="str">
            <v>Chennai</v>
          </cell>
        </row>
        <row r="285">
          <cell r="J285" t="str">
            <v>Tata Capital Financial Services Limited</v>
          </cell>
          <cell r="K285" t="str">
            <v>U67100MH2010PLC210201</v>
          </cell>
          <cell r="L285">
            <v>5500</v>
          </cell>
          <cell r="M285">
            <v>1000000</v>
          </cell>
          <cell r="N285">
            <v>6.85</v>
          </cell>
          <cell r="O285">
            <v>44827</v>
          </cell>
          <cell r="P285">
            <v>1000000</v>
          </cell>
          <cell r="Q285">
            <v>414.10879999999997</v>
          </cell>
          <cell r="R285">
            <v>44076.5</v>
          </cell>
          <cell r="S285" t="str">
            <v>ICRA AAA/Stable</v>
          </cell>
          <cell r="T285" t="str">
            <v>No</v>
          </cell>
          <cell r="U285" t="str">
            <v>NA</v>
          </cell>
          <cell r="V285">
            <v>44070</v>
          </cell>
          <cell r="W285" t="str">
            <v>NA</v>
          </cell>
          <cell r="X285" t="str">
            <v>NA</v>
          </cell>
          <cell r="Y285" t="str">
            <v>Maharashtra</v>
          </cell>
          <cell r="Z285" t="str">
            <v>Mumbai</v>
          </cell>
        </row>
        <row r="286">
          <cell r="J286" t="str">
            <v>Tata Capital Housing Finance Limited</v>
          </cell>
          <cell r="K286" t="str">
            <v>U67190MH2008PLC187522</v>
          </cell>
          <cell r="L286">
            <v>3150</v>
          </cell>
          <cell r="M286">
            <v>1000000</v>
          </cell>
          <cell r="N286">
            <v>0</v>
          </cell>
          <cell r="O286">
            <v>44859</v>
          </cell>
          <cell r="P286">
            <v>1000000</v>
          </cell>
          <cell r="Q286">
            <v>327.11340000000001</v>
          </cell>
          <cell r="R286">
            <v>44084.5</v>
          </cell>
          <cell r="S286" t="str">
            <v>CRISIL AAA/Stable</v>
          </cell>
          <cell r="T286" t="str">
            <v>No</v>
          </cell>
          <cell r="U286" t="str">
            <v>NA</v>
          </cell>
          <cell r="V286">
            <v>44078</v>
          </cell>
          <cell r="W286" t="str">
            <v>NA</v>
          </cell>
          <cell r="X286" t="str">
            <v>NA</v>
          </cell>
          <cell r="Y286" t="str">
            <v>Maharashtra</v>
          </cell>
          <cell r="Z286" t="str">
            <v>Mumbai</v>
          </cell>
        </row>
        <row r="287">
          <cell r="J287" t="str">
            <v>LIC Housing Finance Limited</v>
          </cell>
          <cell r="K287" t="str">
            <v>L65922MH1989PLC052257</v>
          </cell>
          <cell r="L287">
            <v>10000</v>
          </cell>
          <cell r="M287">
            <v>1000000</v>
          </cell>
          <cell r="N287">
            <v>5.45</v>
          </cell>
          <cell r="O287">
            <v>45163</v>
          </cell>
          <cell r="P287">
            <v>1000000</v>
          </cell>
          <cell r="Q287">
            <v>501.7604</v>
          </cell>
          <cell r="R287">
            <v>44095.5</v>
          </cell>
          <cell r="S287" t="str">
            <v>CARE AAA/STABLE</v>
          </cell>
          <cell r="T287" t="str">
            <v>Yes</v>
          </cell>
          <cell r="U287" t="str">
            <v>INE115A01026</v>
          </cell>
          <cell r="V287">
            <v>44084</v>
          </cell>
          <cell r="W287" t="str">
            <v>NA</v>
          </cell>
          <cell r="X287" t="str">
            <v>NA</v>
          </cell>
          <cell r="Y287" t="str">
            <v>Maharashtra</v>
          </cell>
          <cell r="Z287" t="str">
            <v>Mumbai</v>
          </cell>
        </row>
        <row r="288">
          <cell r="J288" t="str">
            <v>IIFL Finance Limited</v>
          </cell>
          <cell r="K288" t="str">
            <v>L67100MH1995PLC093797</v>
          </cell>
          <cell r="L288">
            <v>7500</v>
          </cell>
          <cell r="M288">
            <v>100000</v>
          </cell>
          <cell r="N288" t="str">
            <v>G-sec Linked</v>
          </cell>
          <cell r="O288">
            <v>44531</v>
          </cell>
          <cell r="P288">
            <v>100000</v>
          </cell>
          <cell r="Q288">
            <v>50.179499999999997</v>
          </cell>
          <cell r="R288">
            <v>44097.5</v>
          </cell>
          <cell r="S288" t="str">
            <v>CRISIL AAr/Negative</v>
          </cell>
          <cell r="T288" t="str">
            <v>Yes</v>
          </cell>
          <cell r="U288" t="str">
            <v>INE530B01024</v>
          </cell>
          <cell r="V288">
            <v>44088</v>
          </cell>
          <cell r="W288" t="str">
            <v>NA</v>
          </cell>
          <cell r="X288" t="str">
            <v>NA</v>
          </cell>
          <cell r="Y288" t="str">
            <v>Maharashtra</v>
          </cell>
          <cell r="Z288" t="str">
            <v>Thane</v>
          </cell>
        </row>
        <row r="289">
          <cell r="J289" t="str">
            <v>Canara Bank</v>
          </cell>
          <cell r="K289" t="str">
            <v>NA</v>
          </cell>
          <cell r="L289">
            <v>1691</v>
          </cell>
          <cell r="M289">
            <v>1000000</v>
          </cell>
          <cell r="N289" t="str">
            <v>8.30</v>
          </cell>
          <cell r="O289" t="str">
            <v>Perpetual</v>
          </cell>
          <cell r="P289">
            <v>1000000</v>
          </cell>
          <cell r="Q289">
            <v>169.1</v>
          </cell>
          <cell r="R289">
            <v>44105</v>
          </cell>
          <cell r="S289" t="str">
            <v>FITCH AA/-ve, CRISIL AA/-ve</v>
          </cell>
          <cell r="T289" t="str">
            <v>Yes</v>
          </cell>
          <cell r="U289" t="str">
            <v>INE476A01014</v>
          </cell>
          <cell r="V289">
            <v>44103</v>
          </cell>
          <cell r="W289" t="str">
            <v>NA</v>
          </cell>
          <cell r="X289" t="str">
            <v>NA</v>
          </cell>
          <cell r="Y289" t="str">
            <v>Maharashtra</v>
          </cell>
          <cell r="Z289" t="str">
            <v>Indore</v>
          </cell>
        </row>
        <row r="290">
          <cell r="J290" t="str">
            <v>Dhani Loans and Services Limited</v>
          </cell>
          <cell r="K290" t="str">
            <v>U74899DL1994PLC062407</v>
          </cell>
          <cell r="L290">
            <v>5000</v>
          </cell>
          <cell r="M290">
            <v>1000000</v>
          </cell>
          <cell r="N290" t="str">
            <v>9</v>
          </cell>
          <cell r="O290">
            <v>44182</v>
          </cell>
          <cell r="P290">
            <v>1000000</v>
          </cell>
          <cell r="Q290">
            <v>500</v>
          </cell>
          <cell r="R290">
            <v>44105</v>
          </cell>
          <cell r="S290" t="str">
            <v>BRCK AA/Stable</v>
          </cell>
          <cell r="T290" t="str">
            <v>No</v>
          </cell>
          <cell r="U290" t="str">
            <v>NA</v>
          </cell>
          <cell r="V290">
            <v>44092</v>
          </cell>
          <cell r="W290" t="str">
            <v>NA</v>
          </cell>
          <cell r="X290" t="str">
            <v>NA</v>
          </cell>
          <cell r="Y290" t="str">
            <v>Delhi</v>
          </cell>
          <cell r="Z290" t="str">
            <v>New Delhi</v>
          </cell>
        </row>
        <row r="291">
          <cell r="J291" t="str">
            <v>Housing Development Finance Corporation Limited</v>
          </cell>
          <cell r="K291" t="str">
            <v>L70100MH1977PLC019916</v>
          </cell>
          <cell r="L291">
            <v>50000</v>
          </cell>
          <cell r="M291">
            <v>1000000</v>
          </cell>
          <cell r="N291" t="str">
            <v>6.43</v>
          </cell>
          <cell r="O291">
            <v>45929</v>
          </cell>
          <cell r="P291">
            <v>1000000</v>
          </cell>
          <cell r="Q291">
            <v>5000</v>
          </cell>
          <cell r="R291">
            <v>44105</v>
          </cell>
          <cell r="S291" t="str">
            <v>CRISIL AAA/Stable, ICRA AAA/Stable</v>
          </cell>
          <cell r="T291" t="str">
            <v>Yes</v>
          </cell>
          <cell r="U291" t="str">
            <v>INE001A01036</v>
          </cell>
          <cell r="V291">
            <v>44103</v>
          </cell>
          <cell r="W291" t="str">
            <v>NA</v>
          </cell>
          <cell r="X291" t="str">
            <v>NA</v>
          </cell>
          <cell r="Y291" t="str">
            <v>Maharashtra</v>
          </cell>
          <cell r="Z291" t="str">
            <v>Mumbai</v>
          </cell>
        </row>
        <row r="292">
          <cell r="J292" t="str">
            <v>Power Finance Corporation Limited</v>
          </cell>
          <cell r="K292" t="str">
            <v>L65910DL1986GOI024862</v>
          </cell>
          <cell r="L292">
            <v>17110</v>
          </cell>
          <cell r="M292">
            <v>1000000</v>
          </cell>
          <cell r="N292" t="str">
            <v>7.34</v>
          </cell>
          <cell r="O292">
            <v>49581</v>
          </cell>
          <cell r="P292">
            <v>1000000</v>
          </cell>
          <cell r="Q292">
            <v>1711</v>
          </cell>
          <cell r="R292">
            <v>44105</v>
          </cell>
          <cell r="S292" t="str">
            <v>CARE AAA/Stable, CRISIL AAA/Stable, ICRA AAA/Stable</v>
          </cell>
          <cell r="T292" t="str">
            <v>Yes</v>
          </cell>
          <cell r="U292" t="str">
            <v>INE134E01011</v>
          </cell>
          <cell r="V292">
            <v>44103</v>
          </cell>
          <cell r="W292" t="str">
            <v>NA</v>
          </cell>
          <cell r="X292" t="str">
            <v>NA</v>
          </cell>
          <cell r="Y292" t="str">
            <v>Delhi</v>
          </cell>
          <cell r="Z292" t="str">
            <v>New Delhi</v>
          </cell>
        </row>
        <row r="293">
          <cell r="J293" t="str">
            <v>LIC Housing Finance Limited</v>
          </cell>
          <cell r="K293" t="str">
            <v>L65922MH1989PLC052257</v>
          </cell>
          <cell r="L293">
            <v>15750</v>
          </cell>
          <cell r="M293">
            <v>1000000</v>
          </cell>
          <cell r="N293" t="str">
            <v>6.19</v>
          </cell>
          <cell r="O293">
            <v>45621</v>
          </cell>
          <cell r="P293">
            <v>1000000</v>
          </cell>
          <cell r="Q293">
            <v>500</v>
          </cell>
          <cell r="R293">
            <v>44109</v>
          </cell>
          <cell r="S293" t="str">
            <v>CRISIL AAA/STABLE, CARE AAA/STABLE</v>
          </cell>
          <cell r="T293" t="str">
            <v>Yes</v>
          </cell>
          <cell r="U293" t="str">
            <v>INE115A01026</v>
          </cell>
          <cell r="V293">
            <v>44099</v>
          </cell>
          <cell r="W293" t="str">
            <v>NA</v>
          </cell>
          <cell r="X293" t="str">
            <v>NA</v>
          </cell>
          <cell r="Y293" t="str">
            <v>Maharashtra</v>
          </cell>
          <cell r="Z293" t="str">
            <v>Mumbai</v>
          </cell>
        </row>
        <row r="294">
          <cell r="J294" t="str">
            <v>REC Limited</v>
          </cell>
          <cell r="K294" t="str">
            <v>L40101DL1969GOI005095</v>
          </cell>
          <cell r="L294">
            <v>14510</v>
          </cell>
          <cell r="M294">
            <v>1000000</v>
          </cell>
          <cell r="N294" t="str">
            <v>8.25</v>
          </cell>
          <cell r="O294">
            <v>47387</v>
          </cell>
          <cell r="P294">
            <v>400000</v>
          </cell>
          <cell r="Q294">
            <v>580.4</v>
          </cell>
          <cell r="R294">
            <v>44109</v>
          </cell>
          <cell r="S294" t="str">
            <v>CARE AAA/Stable, ICRA AAA/Stable, CRISIL AAA/Stable, IRRPL AAA/Stable</v>
          </cell>
          <cell r="T294" t="str">
            <v>Yes</v>
          </cell>
          <cell r="U294" t="str">
            <v>INE020B01018</v>
          </cell>
          <cell r="V294">
            <v>43734</v>
          </cell>
          <cell r="W294" t="str">
            <v>NA</v>
          </cell>
          <cell r="X294" t="str">
            <v>NA</v>
          </cell>
          <cell r="Y294" t="str">
            <v>Delhi</v>
          </cell>
          <cell r="Z294" t="str">
            <v>New Delhi</v>
          </cell>
        </row>
        <row r="295">
          <cell r="J295" t="str">
            <v>Union Bank of India</v>
          </cell>
          <cell r="K295" t="str">
            <v>NA</v>
          </cell>
          <cell r="L295">
            <v>10000</v>
          </cell>
          <cell r="M295">
            <v>1000000</v>
          </cell>
          <cell r="N295" t="str">
            <v>7.42</v>
          </cell>
          <cell r="O295">
            <v>47742</v>
          </cell>
          <cell r="P295">
            <v>1000000</v>
          </cell>
          <cell r="Q295">
            <v>1000</v>
          </cell>
          <cell r="R295">
            <v>44109</v>
          </cell>
          <cell r="S295" t="str">
            <v>CRISIL AA+/-ve, ICRA AA+/-ve, FITCH AA+/RWE</v>
          </cell>
          <cell r="T295" t="str">
            <v>Yes</v>
          </cell>
          <cell r="U295" t="str">
            <v>INE692A01016</v>
          </cell>
          <cell r="V295">
            <v>44090</v>
          </cell>
          <cell r="W295" t="str">
            <v>NA</v>
          </cell>
          <cell r="X295" t="str">
            <v>NA</v>
          </cell>
          <cell r="Y295" t="str">
            <v>Maharashtra</v>
          </cell>
          <cell r="Z295" t="str">
            <v>Mumbai</v>
          </cell>
        </row>
        <row r="296">
          <cell r="J296" t="str">
            <v>NIIF Infrastructure Finance Limited</v>
          </cell>
          <cell r="K296" t="str">
            <v>U67190MH2014PLC253944</v>
          </cell>
          <cell r="L296">
            <v>2450</v>
          </cell>
          <cell r="M296">
            <v>1000000</v>
          </cell>
          <cell r="N296" t="str">
            <v>7.25</v>
          </cell>
          <cell r="O296">
            <v>45989</v>
          </cell>
          <cell r="P296">
            <v>1000000</v>
          </cell>
          <cell r="Q296">
            <v>245</v>
          </cell>
          <cell r="R296">
            <v>44110</v>
          </cell>
          <cell r="S296" t="str">
            <v>ICRA AAA/Stable, CARE AAA/Stable</v>
          </cell>
          <cell r="T296" t="str">
            <v>No</v>
          </cell>
          <cell r="U296" t="str">
            <v>NA</v>
          </cell>
          <cell r="V296">
            <v>44103</v>
          </cell>
          <cell r="W296" t="str">
            <v>NA</v>
          </cell>
          <cell r="X296" t="str">
            <v>NA</v>
          </cell>
          <cell r="Y296" t="str">
            <v>Maharashtra</v>
          </cell>
          <cell r="Z296" t="str">
            <v>Mumbai</v>
          </cell>
        </row>
        <row r="297">
          <cell r="J297" t="str">
            <v>Indiabulls Housing Finance Limited</v>
          </cell>
          <cell r="K297" t="str">
            <v>L65922DL2005PLC136029</v>
          </cell>
          <cell r="L297">
            <v>6250</v>
          </cell>
          <cell r="M297">
            <v>1000000</v>
          </cell>
          <cell r="N297" t="str">
            <v>9</v>
          </cell>
          <cell r="O297">
            <v>44649</v>
          </cell>
          <cell r="P297">
            <v>1000000</v>
          </cell>
          <cell r="Q297">
            <v>625</v>
          </cell>
          <cell r="R297">
            <v>44111</v>
          </cell>
          <cell r="S297" t="str">
            <v>CARE AA/, CRISIL AA/</v>
          </cell>
          <cell r="T297" t="str">
            <v>Yes</v>
          </cell>
          <cell r="U297" t="str">
            <v>INE148I01020</v>
          </cell>
          <cell r="V297">
            <v>44104</v>
          </cell>
          <cell r="W297" t="str">
            <v>NA</v>
          </cell>
          <cell r="X297" t="str">
            <v>NA</v>
          </cell>
          <cell r="Y297" t="str">
            <v>Delhi</v>
          </cell>
          <cell r="Z297" t="str">
            <v>New Delhi</v>
          </cell>
        </row>
        <row r="298">
          <cell r="J298" t="str">
            <v>Nuvoco Vistas Corporation Limited</v>
          </cell>
          <cell r="K298" t="str">
            <v>U26940MH1999PLC008229</v>
          </cell>
          <cell r="L298">
            <v>5000</v>
          </cell>
          <cell r="M298">
            <v>1000000</v>
          </cell>
          <cell r="N298" t="str">
            <v>7.25</v>
          </cell>
          <cell r="O298">
            <v>45194</v>
          </cell>
          <cell r="P298">
            <v>1000000</v>
          </cell>
          <cell r="Q298">
            <v>500</v>
          </cell>
          <cell r="R298">
            <v>44111</v>
          </cell>
          <cell r="S298" t="str">
            <v>CRISIL AA/Negative</v>
          </cell>
          <cell r="T298" t="str">
            <v>No</v>
          </cell>
          <cell r="U298" t="str">
            <v>NA</v>
          </cell>
          <cell r="V298">
            <v>44099</v>
          </cell>
          <cell r="W298" t="str">
            <v>NA</v>
          </cell>
          <cell r="X298" t="str">
            <v>NA</v>
          </cell>
          <cell r="Y298" t="str">
            <v>Maharashtra</v>
          </cell>
          <cell r="Z298" t="str">
            <v>Mumbai</v>
          </cell>
        </row>
        <row r="299">
          <cell r="J299" t="str">
            <v>Shriram Transport Finance Company Limited</v>
          </cell>
          <cell r="K299" t="str">
            <v>L65191TN1979PLC007874</v>
          </cell>
          <cell r="L299">
            <v>520</v>
          </cell>
          <cell r="M299">
            <v>1000000</v>
          </cell>
          <cell r="N299" t="str">
            <v>Gsec linked</v>
          </cell>
          <cell r="O299">
            <v>44645</v>
          </cell>
          <cell r="P299">
            <v>1000000</v>
          </cell>
          <cell r="Q299">
            <v>42</v>
          </cell>
          <cell r="R299">
            <v>44111</v>
          </cell>
          <cell r="S299" t="str">
            <v>CRISIL AA+r/-ve</v>
          </cell>
          <cell r="T299" t="str">
            <v>Yes</v>
          </cell>
          <cell r="U299" t="str">
            <v>INE721A01013</v>
          </cell>
          <cell r="V299">
            <v>44099</v>
          </cell>
          <cell r="W299" t="str">
            <v>NA</v>
          </cell>
          <cell r="X299" t="str">
            <v>NA</v>
          </cell>
          <cell r="Y299" t="str">
            <v>Tamil Nadu</v>
          </cell>
          <cell r="Z299" t="str">
            <v>Chennai</v>
          </cell>
        </row>
        <row r="300">
          <cell r="J300" t="str">
            <v>Tata Capital Financial Services Limited</v>
          </cell>
          <cell r="K300" t="str">
            <v>U67100MH2010PLC210201</v>
          </cell>
          <cell r="L300">
            <v>1000</v>
          </cell>
          <cell r="M300">
            <v>1000000</v>
          </cell>
          <cell r="N300" t="str">
            <v>8.10</v>
          </cell>
          <cell r="O300" t="str">
            <v>Perpetual</v>
          </cell>
          <cell r="P300">
            <v>1000000</v>
          </cell>
          <cell r="Q300">
            <v>100</v>
          </cell>
          <cell r="R300">
            <v>44111</v>
          </cell>
          <cell r="S300" t="str">
            <v>ICRA AA+/Stable, CRISIL AA+/Stable</v>
          </cell>
          <cell r="T300" t="str">
            <v>No</v>
          </cell>
          <cell r="U300" t="str">
            <v>NA</v>
          </cell>
          <cell r="V300">
            <v>44104</v>
          </cell>
          <cell r="W300" t="str">
            <v>NA</v>
          </cell>
          <cell r="X300" t="str">
            <v>NA</v>
          </cell>
          <cell r="Y300" t="str">
            <v>Maharashtra</v>
          </cell>
          <cell r="Z300" t="str">
            <v>Mumbai</v>
          </cell>
        </row>
        <row r="301">
          <cell r="J301" t="str">
            <v>Tata Motors Finance Limited</v>
          </cell>
          <cell r="K301" t="str">
            <v>U45200MH1989PLC050444</v>
          </cell>
          <cell r="L301">
            <v>1000</v>
          </cell>
          <cell r="M301">
            <v>1000000</v>
          </cell>
          <cell r="N301" t="str">
            <v>7.00</v>
          </cell>
          <cell r="O301">
            <v>44651</v>
          </cell>
          <cell r="P301">
            <v>1000000</v>
          </cell>
          <cell r="Q301">
            <v>100</v>
          </cell>
          <cell r="R301">
            <v>44116</v>
          </cell>
          <cell r="S301" t="str">
            <v>CRISIL AA-/-tive</v>
          </cell>
          <cell r="T301" t="str">
            <v>No</v>
          </cell>
          <cell r="U301" t="str">
            <v>NA</v>
          </cell>
          <cell r="V301">
            <v>44104</v>
          </cell>
          <cell r="W301" t="str">
            <v>NA</v>
          </cell>
          <cell r="X301" t="str">
            <v>NA</v>
          </cell>
          <cell r="Y301" t="str">
            <v>Maharashtra</v>
          </cell>
          <cell r="Z301" t="str">
            <v>Mumbai</v>
          </cell>
        </row>
        <row r="302">
          <cell r="J302" t="str">
            <v>TVS Credit Services Limited</v>
          </cell>
          <cell r="K302" t="str">
            <v>U65920TN2008PLC069758</v>
          </cell>
          <cell r="L302">
            <v>1000</v>
          </cell>
          <cell r="M302">
            <v>1000000</v>
          </cell>
          <cell r="N302" t="str">
            <v>7.40</v>
          </cell>
          <cell r="O302">
            <v>44659</v>
          </cell>
          <cell r="P302">
            <v>1000000</v>
          </cell>
          <cell r="Q302">
            <v>100</v>
          </cell>
          <cell r="R302">
            <v>44116</v>
          </cell>
          <cell r="S302" t="str">
            <v>CRISIL AA-/Stable</v>
          </cell>
          <cell r="T302" t="str">
            <v>No</v>
          </cell>
          <cell r="U302" t="str">
            <v>NA</v>
          </cell>
          <cell r="V302">
            <v>44112</v>
          </cell>
          <cell r="W302" t="str">
            <v>NA</v>
          </cell>
          <cell r="X302" t="str">
            <v>NA</v>
          </cell>
          <cell r="Y302" t="str">
            <v>Tamil Nadu</v>
          </cell>
          <cell r="Z302" t="str">
            <v>Chennai</v>
          </cell>
        </row>
        <row r="303">
          <cell r="J303" t="str">
            <v>Citicorp Finance (India) Limited</v>
          </cell>
          <cell r="K303" t="str">
            <v>U65900MH1997FLC109170</v>
          </cell>
          <cell r="L303">
            <v>1475</v>
          </cell>
          <cell r="M303">
            <v>100000</v>
          </cell>
          <cell r="N303" t="str">
            <v>NIFTY Linked</v>
          </cell>
          <cell r="O303">
            <v>45744</v>
          </cell>
          <cell r="P303">
            <v>100000</v>
          </cell>
          <cell r="Q303">
            <v>14.75</v>
          </cell>
          <cell r="R303">
            <v>44117</v>
          </cell>
          <cell r="S303" t="str">
            <v>ICRA AAA/Stable</v>
          </cell>
          <cell r="T303" t="str">
            <v>No</v>
          </cell>
          <cell r="U303" t="str">
            <v>NA</v>
          </cell>
          <cell r="V303">
            <v>44103</v>
          </cell>
          <cell r="W303" t="str">
            <v>NA</v>
          </cell>
          <cell r="X303" t="str">
            <v>NA</v>
          </cell>
          <cell r="Y303" t="str">
            <v>Maharashtra</v>
          </cell>
          <cell r="Z303" t="str">
            <v>Mumbai</v>
          </cell>
        </row>
        <row r="304">
          <cell r="J304" t="str">
            <v>IIFL Finance Limited</v>
          </cell>
          <cell r="K304" t="str">
            <v>L67100MH1995PLC093797</v>
          </cell>
          <cell r="L304">
            <v>2250</v>
          </cell>
          <cell r="M304">
            <v>1000000</v>
          </cell>
          <cell r="N304" t="str">
            <v>8</v>
          </cell>
          <cell r="O304">
            <v>44650</v>
          </cell>
          <cell r="P304">
            <v>1000000</v>
          </cell>
          <cell r="Q304">
            <v>225</v>
          </cell>
          <cell r="R304">
            <v>44117</v>
          </cell>
          <cell r="S304" t="str">
            <v>CRISIL AA/-tve</v>
          </cell>
          <cell r="T304" t="str">
            <v>Yes</v>
          </cell>
          <cell r="U304" t="str">
            <v>INE530B01024</v>
          </cell>
          <cell r="V304">
            <v>44104</v>
          </cell>
          <cell r="W304" t="str">
            <v>NA</v>
          </cell>
          <cell r="X304" t="str">
            <v>NA</v>
          </cell>
          <cell r="Y304" t="str">
            <v>Maharashtra</v>
          </cell>
          <cell r="Z304" t="str">
            <v>Thane</v>
          </cell>
        </row>
        <row r="305">
          <cell r="J305" t="str">
            <v>NTPC Limited</v>
          </cell>
          <cell r="K305" t="str">
            <v>L40101DL1975GOI007966</v>
          </cell>
          <cell r="L305">
            <v>40000</v>
          </cell>
          <cell r="M305">
            <v>1000000</v>
          </cell>
          <cell r="N305" t="str">
            <v>5.45</v>
          </cell>
          <cell r="O305">
            <v>45945</v>
          </cell>
          <cell r="P305">
            <v>1000000</v>
          </cell>
          <cell r="Q305">
            <v>4000</v>
          </cell>
          <cell r="R305">
            <v>44120</v>
          </cell>
          <cell r="S305" t="str">
            <v>CRISIL AAA/Stable, ICRA AAA/Stable, CARE AAA/Stable</v>
          </cell>
          <cell r="T305" t="str">
            <v>Yes</v>
          </cell>
          <cell r="U305" t="str">
            <v>INE733E01010</v>
          </cell>
          <cell r="V305">
            <v>44119</v>
          </cell>
          <cell r="W305" t="str">
            <v>NA</v>
          </cell>
          <cell r="X305" t="str">
            <v>NA</v>
          </cell>
          <cell r="Y305" t="str">
            <v>Delhi</v>
          </cell>
          <cell r="Z305" t="str">
            <v>New Delhi</v>
          </cell>
        </row>
        <row r="306">
          <cell r="J306" t="str">
            <v>CEAT Limited</v>
          </cell>
          <cell r="K306" t="str">
            <v>L25100MH1958PLC011041</v>
          </cell>
          <cell r="L306">
            <v>1500</v>
          </cell>
          <cell r="M306">
            <v>1000000</v>
          </cell>
          <cell r="N306" t="str">
            <v>6.40</v>
          </cell>
          <cell r="O306">
            <v>45205</v>
          </cell>
          <cell r="P306">
            <v>1000000</v>
          </cell>
          <cell r="Q306">
            <v>150</v>
          </cell>
          <cell r="R306">
            <v>44123</v>
          </cell>
          <cell r="S306" t="str">
            <v>FITCH AA/Stable</v>
          </cell>
          <cell r="T306" t="str">
            <v>Yes</v>
          </cell>
          <cell r="U306" t="str">
            <v>INE482A01012</v>
          </cell>
          <cell r="V306">
            <v>44111</v>
          </cell>
          <cell r="W306" t="str">
            <v>NA</v>
          </cell>
          <cell r="X306" t="str">
            <v>NA</v>
          </cell>
          <cell r="Y306" t="str">
            <v>Maharashtra </v>
          </cell>
          <cell r="Z306" t="str">
            <v>Mumbai</v>
          </cell>
        </row>
        <row r="307">
          <cell r="J307" t="str">
            <v>CEAT Limited</v>
          </cell>
          <cell r="K307" t="str">
            <v>L25100MH1958PLC011041</v>
          </cell>
          <cell r="L307">
            <v>1000</v>
          </cell>
          <cell r="M307">
            <v>1000000</v>
          </cell>
          <cell r="N307" t="str">
            <v>7</v>
          </cell>
          <cell r="O307">
            <v>45943</v>
          </cell>
          <cell r="P307">
            <v>1000000</v>
          </cell>
          <cell r="Q307">
            <v>100</v>
          </cell>
          <cell r="R307">
            <v>44124</v>
          </cell>
          <cell r="S307" t="str">
            <v>FITCH AA/Stable</v>
          </cell>
          <cell r="T307" t="str">
            <v>Yes</v>
          </cell>
          <cell r="U307" t="str">
            <v>INE482A01012</v>
          </cell>
          <cell r="V307">
            <v>44117</v>
          </cell>
          <cell r="W307" t="str">
            <v>NA</v>
          </cell>
          <cell r="X307" t="str">
            <v>NA</v>
          </cell>
          <cell r="Y307" t="str">
            <v>Maharashtra </v>
          </cell>
          <cell r="Z307" t="str">
            <v>Mumbai</v>
          </cell>
        </row>
        <row r="308">
          <cell r="J308" t="str">
            <v>Tata Capital Financial Services Limited</v>
          </cell>
          <cell r="K308" t="str">
            <v>U67100MH2010PLC210201</v>
          </cell>
          <cell r="L308">
            <v>750</v>
          </cell>
          <cell r="M308">
            <v>1000000</v>
          </cell>
          <cell r="N308" t="str">
            <v>8.10</v>
          </cell>
          <cell r="O308" t="str">
            <v>Perpetual</v>
          </cell>
          <cell r="P308">
            <v>1000000</v>
          </cell>
          <cell r="Q308">
            <v>75</v>
          </cell>
          <cell r="R308">
            <v>44125</v>
          </cell>
          <cell r="S308" t="str">
            <v>ICRA AA+/Stable, CRISIL AA+/Stable</v>
          </cell>
          <cell r="T308" t="str">
            <v>No</v>
          </cell>
          <cell r="U308" t="str">
            <v>NA</v>
          </cell>
          <cell r="V308">
            <v>44123</v>
          </cell>
          <cell r="W308" t="str">
            <v>NA</v>
          </cell>
          <cell r="X308" t="str">
            <v>NA</v>
          </cell>
          <cell r="Y308" t="str">
            <v>Maharashtra</v>
          </cell>
          <cell r="Z308" t="str">
            <v>Mumbai</v>
          </cell>
        </row>
        <row r="309">
          <cell r="J309" t="str">
            <v>Indian Oil Corporation Limited</v>
          </cell>
          <cell r="K309" t="str">
            <v>L23201MH1959GOI011388</v>
          </cell>
          <cell r="L309">
            <v>20000</v>
          </cell>
          <cell r="M309">
            <v>1000000</v>
          </cell>
          <cell r="N309" t="str">
            <v>5.50</v>
          </cell>
          <cell r="O309">
            <v>45950</v>
          </cell>
          <cell r="P309">
            <v>1000000</v>
          </cell>
          <cell r="Q309">
            <v>2000</v>
          </cell>
          <cell r="R309">
            <v>44126</v>
          </cell>
          <cell r="S309" t="str">
            <v>ICRA AAA/STABLE, CRISIL AAA/STABLE</v>
          </cell>
          <cell r="T309" t="str">
            <v>Yes</v>
          </cell>
          <cell r="U309" t="str">
            <v>INE242A01010</v>
          </cell>
          <cell r="V309">
            <v>44124</v>
          </cell>
          <cell r="W309" t="str">
            <v>NA</v>
          </cell>
          <cell r="X309" t="str">
            <v>NA</v>
          </cell>
          <cell r="Y309" t="str">
            <v>Maharashtra</v>
          </cell>
          <cell r="Z309" t="str">
            <v>Mumbai</v>
          </cell>
        </row>
        <row r="310">
          <cell r="J310" t="str">
            <v>Aditya Birla Finance Limited</v>
          </cell>
          <cell r="K310" t="str">
            <v>U65990GJ1991PLC064603</v>
          </cell>
          <cell r="L310">
            <v>3300</v>
          </cell>
          <cell r="M310">
            <v>1000000</v>
          </cell>
          <cell r="N310" t="str">
            <v>5.9</v>
          </cell>
          <cell r="O310">
            <v>45289</v>
          </cell>
          <cell r="P310">
            <v>1000000</v>
          </cell>
          <cell r="Q310">
            <v>330</v>
          </cell>
          <cell r="R310">
            <v>44130</v>
          </cell>
          <cell r="S310" t="str">
            <v>FITCH AAA/STABLE, ICRA AAA/STABLE</v>
          </cell>
          <cell r="T310" t="str">
            <v>No</v>
          </cell>
          <cell r="U310" t="str">
            <v>NA</v>
          </cell>
          <cell r="V310">
            <v>44126</v>
          </cell>
          <cell r="W310" t="str">
            <v>NA</v>
          </cell>
          <cell r="X310" t="str">
            <v>NA</v>
          </cell>
          <cell r="Y310" t="str">
            <v>Gujarat</v>
          </cell>
          <cell r="Z310" t="str">
            <v>Veraval </v>
          </cell>
        </row>
        <row r="311">
          <cell r="J311" t="str">
            <v>Food Corporation of India</v>
          </cell>
          <cell r="K311" t="str">
            <v>NA</v>
          </cell>
          <cell r="L311">
            <v>80000</v>
          </cell>
          <cell r="M311">
            <v>1000000</v>
          </cell>
          <cell r="N311" t="str">
            <v>6.65</v>
          </cell>
          <cell r="O311">
            <v>47779</v>
          </cell>
          <cell r="P311">
            <v>1000000</v>
          </cell>
          <cell r="Q311">
            <v>8000</v>
          </cell>
          <cell r="R311">
            <v>44130</v>
          </cell>
          <cell r="S311" t="str">
            <v>ICRA AAA (CE)/Stable, CARE AAA (CE)/Stable</v>
          </cell>
          <cell r="T311" t="str">
            <v>No</v>
          </cell>
          <cell r="U311" t="str">
            <v>NA</v>
          </cell>
          <cell r="V311">
            <v>44127</v>
          </cell>
          <cell r="W311" t="str">
            <v>NA</v>
          </cell>
          <cell r="X311" t="str">
            <v>NA</v>
          </cell>
          <cell r="Y311" t="str">
            <v>Delhi</v>
          </cell>
          <cell r="Z311" t="str">
            <v>Delhi</v>
          </cell>
        </row>
        <row r="312">
          <cell r="J312" t="str">
            <v>Sundaram Home Finance Limited</v>
          </cell>
          <cell r="K312" t="str">
            <v>U65922TN1999PLC042759</v>
          </cell>
          <cell r="L312">
            <v>1500</v>
          </cell>
          <cell r="M312">
            <v>1000000</v>
          </cell>
          <cell r="N312" t="str">
            <v>5.90</v>
          </cell>
          <cell r="O312">
            <v>44847</v>
          </cell>
          <cell r="P312">
            <v>1000000</v>
          </cell>
          <cell r="Q312">
            <v>150</v>
          </cell>
          <cell r="R312">
            <v>44131</v>
          </cell>
          <cell r="S312" t="str">
            <v>ICRA AA+/STABLE</v>
          </cell>
          <cell r="T312" t="str">
            <v>No</v>
          </cell>
          <cell r="U312" t="str">
            <v>NA</v>
          </cell>
          <cell r="V312">
            <v>44117</v>
          </cell>
          <cell r="W312" t="str">
            <v>NA</v>
          </cell>
          <cell r="X312" t="str">
            <v>NA</v>
          </cell>
          <cell r="Y312" t="str">
            <v>Tamil Nadu</v>
          </cell>
          <cell r="Z312" t="str">
            <v>Chennai</v>
          </cell>
        </row>
        <row r="313">
          <cell r="J313" t="str">
            <v>Sundaram Finance Limited</v>
          </cell>
          <cell r="K313" t="str">
            <v>L65191TN1954PLC002429</v>
          </cell>
          <cell r="L313">
            <v>2000</v>
          </cell>
          <cell r="M313">
            <v>1000000</v>
          </cell>
          <cell r="N313" t="str">
            <v>5.3978</v>
          </cell>
          <cell r="O313">
            <v>45197</v>
          </cell>
          <cell r="P313">
            <v>1000000</v>
          </cell>
          <cell r="Q313">
            <v>200</v>
          </cell>
          <cell r="R313">
            <v>44131</v>
          </cell>
          <cell r="S313" t="str">
            <v>ICRA AAA/STABLE</v>
          </cell>
          <cell r="T313" t="str">
            <v>Yes</v>
          </cell>
          <cell r="U313" t="str">
            <v>INE660A01013</v>
          </cell>
          <cell r="V313">
            <v>44120</v>
          </cell>
          <cell r="W313" t="str">
            <v>NA</v>
          </cell>
          <cell r="X313" t="str">
            <v>NA</v>
          </cell>
          <cell r="Y313" t="str">
            <v>Tamil Nadu</v>
          </cell>
          <cell r="Z313" t="str">
            <v>Chennai</v>
          </cell>
        </row>
        <row r="314">
          <cell r="J314" t="str">
            <v>Tata Motors Finance Solutions Limited</v>
          </cell>
          <cell r="K314" t="str">
            <v>U65910MH1992PLC187184</v>
          </cell>
          <cell r="L314">
            <v>1950</v>
          </cell>
          <cell r="M314">
            <v>1000000</v>
          </cell>
          <cell r="N314" t="str">
            <v>7.85</v>
          </cell>
          <cell r="O314">
            <v>44848</v>
          </cell>
          <cell r="P314">
            <v>1000000</v>
          </cell>
          <cell r="Q314">
            <v>195</v>
          </cell>
          <cell r="R314">
            <v>44131</v>
          </cell>
          <cell r="S314" t="str">
            <v>CARE AA-/-ve</v>
          </cell>
          <cell r="T314" t="str">
            <v>No</v>
          </cell>
          <cell r="U314" t="str">
            <v>NA</v>
          </cell>
          <cell r="V314">
            <v>44118</v>
          </cell>
          <cell r="W314" t="str">
            <v>NA</v>
          </cell>
          <cell r="X314" t="str">
            <v>NA</v>
          </cell>
          <cell r="Y314" t="str">
            <v>Maharashtra</v>
          </cell>
          <cell r="Z314" t="str">
            <v>Mumbai</v>
          </cell>
        </row>
        <row r="315">
          <cell r="J315" t="str">
            <v>Raymond Limited</v>
          </cell>
          <cell r="K315" t="str">
            <v>L17117MH1925PLC001208</v>
          </cell>
          <cell r="L315">
            <v>1000</v>
          </cell>
          <cell r="M315">
            <v>1000000</v>
          </cell>
          <cell r="N315">
            <v>8.85</v>
          </cell>
          <cell r="O315">
            <v>45225</v>
          </cell>
          <cell r="P315">
            <v>1000000</v>
          </cell>
          <cell r="Q315">
            <v>100</v>
          </cell>
          <cell r="R315">
            <v>44132</v>
          </cell>
          <cell r="S315" t="str">
            <v>CARE AA-/CWDI</v>
          </cell>
          <cell r="T315" t="str">
            <v>Yes</v>
          </cell>
          <cell r="U315" t="str">
            <v>INE301A01014</v>
          </cell>
          <cell r="V315">
            <v>44131</v>
          </cell>
          <cell r="W315" t="str">
            <v>NA</v>
          </cell>
          <cell r="X315" t="str">
            <v>NA</v>
          </cell>
          <cell r="Y315" t="str">
            <v>Maharashtra</v>
          </cell>
          <cell r="Z315" t="str">
            <v>Thane</v>
          </cell>
        </row>
        <row r="316">
          <cell r="J316" t="str">
            <v>Hindustan Petroleum Corporation Limited</v>
          </cell>
          <cell r="K316" t="str">
            <v>L23201MH1952GOI008858</v>
          </cell>
          <cell r="L316">
            <v>20000</v>
          </cell>
          <cell r="M316">
            <v>1000000</v>
          </cell>
          <cell r="N316">
            <v>4.79</v>
          </cell>
          <cell r="O316">
            <v>45222</v>
          </cell>
          <cell r="P316">
            <v>1000000</v>
          </cell>
          <cell r="Q316">
            <v>2000</v>
          </cell>
          <cell r="R316">
            <v>44132</v>
          </cell>
          <cell r="S316" t="str">
            <v>CRISIL AAA/Stable, ICRA AAA/Stable, FITCH AAA/Stable</v>
          </cell>
          <cell r="T316" t="str">
            <v>Yes</v>
          </cell>
          <cell r="U316" t="str">
            <v>INE094A01015</v>
          </cell>
          <cell r="V316">
            <v>44127</v>
          </cell>
          <cell r="W316" t="str">
            <v>NA</v>
          </cell>
          <cell r="X316" t="str">
            <v>NA</v>
          </cell>
          <cell r="Y316" t="str">
            <v>Maharashtra</v>
          </cell>
          <cell r="Z316" t="str">
            <v>Mumbai</v>
          </cell>
        </row>
        <row r="317">
          <cell r="J317" t="str">
            <v>Godrej Industries Limited</v>
          </cell>
          <cell r="K317" t="str">
            <v>L24241MH1988PLC097781</v>
          </cell>
          <cell r="L317">
            <v>7500</v>
          </cell>
          <cell r="M317">
            <v>1000000</v>
          </cell>
          <cell r="N317">
            <v>6.43</v>
          </cell>
          <cell r="O317">
            <v>45408</v>
          </cell>
          <cell r="P317">
            <v>1000000</v>
          </cell>
          <cell r="Q317">
            <v>750</v>
          </cell>
          <cell r="R317">
            <v>44133</v>
          </cell>
          <cell r="S317" t="str">
            <v>CRISIL AA/Stable, ICRA AA/Stable</v>
          </cell>
          <cell r="T317" t="str">
            <v>Yes</v>
          </cell>
          <cell r="U317" t="str">
            <v>INE233A01035</v>
          </cell>
          <cell r="V317">
            <v>44132</v>
          </cell>
          <cell r="W317" t="str">
            <v>NA</v>
          </cell>
          <cell r="X317" t="str">
            <v>NA</v>
          </cell>
          <cell r="Y317" t="str">
            <v>Maharashtra</v>
          </cell>
          <cell r="Z317" t="str">
            <v>Mumbai</v>
          </cell>
        </row>
        <row r="318">
          <cell r="J318" t="str">
            <v>State Bank of India</v>
          </cell>
          <cell r="K318" t="str">
            <v>NA</v>
          </cell>
          <cell r="L318">
            <v>50000</v>
          </cell>
          <cell r="M318">
            <v>1000000</v>
          </cell>
          <cell r="N318">
            <v>5.83</v>
          </cell>
          <cell r="O318">
            <v>47782</v>
          </cell>
          <cell r="P318">
            <v>1000000</v>
          </cell>
          <cell r="Q318">
            <v>5000</v>
          </cell>
          <cell r="R318">
            <v>44133</v>
          </cell>
          <cell r="S318" t="str">
            <v>CRISIL AAA/Stable, ICRA AAA/Stable, FITCH AAA/Stable</v>
          </cell>
          <cell r="T318" t="str">
            <v>Yes</v>
          </cell>
          <cell r="U318" t="str">
            <v>INE062A01020</v>
          </cell>
          <cell r="V318">
            <v>44130</v>
          </cell>
          <cell r="W318" t="str">
            <v>NA</v>
          </cell>
          <cell r="X318" t="str">
            <v>NA</v>
          </cell>
          <cell r="Y318" t="str">
            <v>Maharashtra</v>
          </cell>
          <cell r="Z318" t="str">
            <v>Mumbai</v>
          </cell>
        </row>
        <row r="319">
          <cell r="J319" t="str">
            <v>Tata Capital Housing Finance Limited</v>
          </cell>
          <cell r="K319" t="str">
            <v>U67190MH2008PLC187522</v>
          </cell>
          <cell r="L319">
            <v>2000</v>
          </cell>
          <cell r="M319">
            <v>1000000</v>
          </cell>
          <cell r="N319">
            <v>0</v>
          </cell>
          <cell r="O319">
            <v>45315</v>
          </cell>
          <cell r="P319">
            <v>1000000</v>
          </cell>
          <cell r="Q319">
            <v>200</v>
          </cell>
          <cell r="R319">
            <v>44133</v>
          </cell>
          <cell r="S319" t="str">
            <v>CRISIL AAA/Stable</v>
          </cell>
          <cell r="T319" t="str">
            <v>No</v>
          </cell>
          <cell r="U319" t="str">
            <v>NA</v>
          </cell>
          <cell r="V319">
            <v>44131</v>
          </cell>
          <cell r="W319" t="str">
            <v>NA</v>
          </cell>
          <cell r="X319" t="str">
            <v>NA</v>
          </cell>
          <cell r="Y319" t="str">
            <v>Maharashtra</v>
          </cell>
          <cell r="Z319" t="str">
            <v>Mumbai</v>
          </cell>
        </row>
        <row r="320">
          <cell r="J320" t="str">
            <v>National Bank for Agriculture and Rural Development</v>
          </cell>
          <cell r="K320" t="str">
            <v>NA</v>
          </cell>
          <cell r="L320">
            <v>18850</v>
          </cell>
          <cell r="M320">
            <v>1000000</v>
          </cell>
          <cell r="N320" t="str">
            <v>5.14</v>
          </cell>
          <cell r="O320">
            <v>45322</v>
          </cell>
          <cell r="P320">
            <v>996279</v>
          </cell>
          <cell r="Q320">
            <v>498.1395</v>
          </cell>
          <cell r="R320">
            <v>44110</v>
          </cell>
          <cell r="S320" t="str">
            <v>FITCH AAA/Stable, ICRA AAA/Stable</v>
          </cell>
          <cell r="T320" t="str">
            <v>No</v>
          </cell>
          <cell r="U320" t="str">
            <v>NA</v>
          </cell>
          <cell r="V320">
            <v>44098</v>
          </cell>
          <cell r="W320" t="str">
            <v>NA</v>
          </cell>
          <cell r="X320" t="str">
            <v>NA</v>
          </cell>
          <cell r="Y320" t="str">
            <v>Maharashtra</v>
          </cell>
          <cell r="Z320" t="str">
            <v>Mumbai</v>
          </cell>
        </row>
        <row r="321">
          <cell r="J321" t="str">
            <v>Shriram Transport Finance Company Limited</v>
          </cell>
          <cell r="K321" t="str">
            <v>L65191TN1979PLC007874</v>
          </cell>
          <cell r="L321">
            <v>520</v>
          </cell>
          <cell r="M321">
            <v>1000000</v>
          </cell>
          <cell r="N321" t="str">
            <v>Gsec linked</v>
          </cell>
          <cell r="O321">
            <v>44645</v>
          </cell>
          <cell r="P321">
            <v>1001275</v>
          </cell>
          <cell r="Q321">
            <v>10.012700000000001</v>
          </cell>
          <cell r="R321">
            <v>44118</v>
          </cell>
          <cell r="S321" t="str">
            <v>CRISIL AA+r/-ve</v>
          </cell>
          <cell r="T321" t="str">
            <v>Yes</v>
          </cell>
          <cell r="U321" t="str">
            <v>INE721A01013</v>
          </cell>
          <cell r="V321">
            <v>44104</v>
          </cell>
          <cell r="W321" t="str">
            <v>NA</v>
          </cell>
          <cell r="X321" t="str">
            <v>NA</v>
          </cell>
          <cell r="Y321" t="str">
            <v>Tamil Nadu</v>
          </cell>
          <cell r="Z321" t="str">
            <v>Chennai</v>
          </cell>
        </row>
        <row r="322">
          <cell r="J322" t="str">
            <v>Tata Capital Financial Services Limited</v>
          </cell>
          <cell r="K322" t="str">
            <v>U67100MH2010PLC210201</v>
          </cell>
          <cell r="L322">
            <v>2000</v>
          </cell>
          <cell r="M322">
            <v>1000000</v>
          </cell>
          <cell r="N322" t="str">
            <v>7.60</v>
          </cell>
          <cell r="O322">
            <v>44646</v>
          </cell>
          <cell r="P322">
            <v>1008310</v>
          </cell>
          <cell r="Q322">
            <v>126.03879999999999</v>
          </cell>
          <cell r="R322">
            <v>44120</v>
          </cell>
          <cell r="S322" t="str">
            <v>ICRA AAA/Stable, CRISIL AAA/Stable</v>
          </cell>
          <cell r="T322" t="str">
            <v>No</v>
          </cell>
          <cell r="U322" t="str">
            <v>NA</v>
          </cell>
          <cell r="V322">
            <v>44117</v>
          </cell>
          <cell r="W322" t="str">
            <v>NA</v>
          </cell>
          <cell r="X322" t="str">
            <v>NA</v>
          </cell>
          <cell r="Y322" t="str">
            <v>Maharashtra</v>
          </cell>
          <cell r="Z322" t="str">
            <v>Mumbai</v>
          </cell>
        </row>
        <row r="323">
          <cell r="J323" t="str">
            <v>Tata Cleantech Capital Limited</v>
          </cell>
          <cell r="K323" t="str">
            <v>U65923MH2011PLC222430</v>
          </cell>
          <cell r="L323">
            <v>1000</v>
          </cell>
          <cell r="M323">
            <v>1000000</v>
          </cell>
          <cell r="N323" t="str">
            <v>7.75</v>
          </cell>
          <cell r="O323">
            <v>44647</v>
          </cell>
          <cell r="P323">
            <v>1019122</v>
          </cell>
          <cell r="Q323">
            <v>50.956099999999992</v>
          </cell>
          <cell r="R323">
            <v>44120</v>
          </cell>
          <cell r="S323" t="str">
            <v>CRISIL AAA/Stable, CARE AAA/Stable</v>
          </cell>
          <cell r="T323" t="str">
            <v>No</v>
          </cell>
          <cell r="U323" t="str">
            <v>NA</v>
          </cell>
          <cell r="V323">
            <v>44118</v>
          </cell>
          <cell r="W323" t="str">
            <v>NA</v>
          </cell>
          <cell r="X323" t="str">
            <v>NA</v>
          </cell>
          <cell r="Y323" t="str">
            <v>Maharashtra</v>
          </cell>
          <cell r="Z323" t="str">
            <v>Mumbai</v>
          </cell>
        </row>
        <row r="324">
          <cell r="J324" t="str">
            <v>LIC Housing Finance Limited</v>
          </cell>
          <cell r="K324" t="str">
            <v>L65922MH1989PLC052257</v>
          </cell>
          <cell r="L324">
            <v>26000</v>
          </cell>
          <cell r="M324">
            <v>1000000</v>
          </cell>
          <cell r="N324" t="str">
            <v>7.42</v>
          </cell>
          <cell r="O324">
            <v>44648</v>
          </cell>
          <cell r="P324">
            <v>1055733.01</v>
          </cell>
          <cell r="Q324">
            <v>1583.5995000000003</v>
          </cell>
          <cell r="R324">
            <v>44124</v>
          </cell>
          <cell r="S324" t="str">
            <v>CRISIL AAA/STABLE, CARE AAA/STABLE</v>
          </cell>
          <cell r="T324" t="str">
            <v>Yes</v>
          </cell>
          <cell r="U324" t="str">
            <v>INE115A01026</v>
          </cell>
          <cell r="V324">
            <v>44113</v>
          </cell>
          <cell r="W324" t="str">
            <v>NA</v>
          </cell>
          <cell r="X324" t="str">
            <v>NA</v>
          </cell>
          <cell r="Y324" t="str">
            <v>Maharashtra</v>
          </cell>
          <cell r="Z324" t="str">
            <v>Mumbai</v>
          </cell>
        </row>
        <row r="325">
          <cell r="J325" t="str">
            <v>LIC Housing Finance Limited</v>
          </cell>
          <cell r="K325" t="str">
            <v>L65922MH1989PLC052257</v>
          </cell>
          <cell r="L325">
            <v>15750</v>
          </cell>
          <cell r="M325">
            <v>1000000</v>
          </cell>
          <cell r="N325" t="str">
            <v>6.19</v>
          </cell>
          <cell r="O325">
            <v>44649</v>
          </cell>
          <cell r="P325">
            <v>1003845.25</v>
          </cell>
          <cell r="Q325">
            <v>1079.1335999999999</v>
          </cell>
          <cell r="R325">
            <v>44124</v>
          </cell>
          <cell r="S325" t="str">
            <v>CRISIL AAA/STABLE, CARE AAA/STABLE</v>
          </cell>
          <cell r="T325" t="str">
            <v>Yes</v>
          </cell>
          <cell r="U325" t="str">
            <v>INE115A01026</v>
          </cell>
          <cell r="V325">
            <v>44113</v>
          </cell>
          <cell r="W325" t="str">
            <v>NA</v>
          </cell>
          <cell r="X325" t="str">
            <v>NA</v>
          </cell>
          <cell r="Y325" t="str">
            <v>Maharashtra</v>
          </cell>
          <cell r="Z325" t="str">
            <v>Mumbai</v>
          </cell>
        </row>
        <row r="326">
          <cell r="J326" t="str">
            <v>Housing Development Finance Corporation Limited**</v>
          </cell>
          <cell r="K326" t="str">
            <v>L70100MH1977PLC019916</v>
          </cell>
          <cell r="L326">
            <v>12350</v>
          </cell>
          <cell r="M326">
            <v>1000000</v>
          </cell>
          <cell r="N326" t="str">
            <v>9</v>
          </cell>
          <cell r="O326">
            <v>47058</v>
          </cell>
          <cell r="P326">
            <v>650000</v>
          </cell>
          <cell r="Q326">
            <v>802.75</v>
          </cell>
          <cell r="R326">
            <v>44137</v>
          </cell>
          <cell r="S326" t="str">
            <v>CRISIL AAA/Stable, ICRA AAA/Stable</v>
          </cell>
          <cell r="T326" t="str">
            <v>Yes</v>
          </cell>
          <cell r="U326" t="str">
            <v>INE001A01036</v>
          </cell>
          <cell r="V326">
            <v>43405</v>
          </cell>
          <cell r="W326" t="str">
            <v>NA</v>
          </cell>
          <cell r="X326" t="str">
            <v>NA</v>
          </cell>
          <cell r="Y326" t="str">
            <v>Maharashtra</v>
          </cell>
          <cell r="Z326" t="str">
            <v>Mumbai</v>
          </cell>
        </row>
        <row r="327">
          <cell r="J327" t="str">
            <v>Sundaram Home Finance Limited</v>
          </cell>
          <cell r="K327" t="str">
            <v>U65922TN1999PLC042759</v>
          </cell>
          <cell r="L327">
            <v>1500</v>
          </cell>
          <cell r="M327">
            <v>1000000</v>
          </cell>
          <cell r="N327" t="str">
            <v>6.20</v>
          </cell>
          <cell r="O327">
            <v>45215</v>
          </cell>
          <cell r="P327">
            <v>1000000</v>
          </cell>
          <cell r="Q327">
            <v>150</v>
          </cell>
          <cell r="R327">
            <v>44137</v>
          </cell>
          <cell r="S327" t="str">
            <v>ICRA AA+/STABLE</v>
          </cell>
          <cell r="T327" t="str">
            <v>No</v>
          </cell>
          <cell r="U327" t="str">
            <v>NA</v>
          </cell>
          <cell r="V327">
            <v>44120</v>
          </cell>
          <cell r="W327" t="str">
            <v>NA</v>
          </cell>
          <cell r="X327" t="str">
            <v>NA</v>
          </cell>
          <cell r="Y327" t="str">
            <v>Tamil Nadu</v>
          </cell>
          <cell r="Z327" t="str">
            <v>Chennai</v>
          </cell>
        </row>
        <row r="328">
          <cell r="J328" t="str">
            <v>Sundaram Home Finance Limited</v>
          </cell>
          <cell r="K328" t="str">
            <v>U65922TN1999PLC042759</v>
          </cell>
          <cell r="L328">
            <v>1500</v>
          </cell>
          <cell r="M328">
            <v>1000000</v>
          </cell>
          <cell r="N328" t="str">
            <v>6.20</v>
          </cell>
          <cell r="O328">
            <v>45246</v>
          </cell>
          <cell r="P328">
            <v>1000000</v>
          </cell>
          <cell r="Q328">
            <v>150</v>
          </cell>
          <cell r="R328">
            <v>44137</v>
          </cell>
          <cell r="S328" t="str">
            <v>ICRA AA+/STABLE</v>
          </cell>
          <cell r="T328" t="str">
            <v>No</v>
          </cell>
          <cell r="U328" t="str">
            <v>NA</v>
          </cell>
          <cell r="V328">
            <v>44120</v>
          </cell>
          <cell r="W328" t="str">
            <v>NA</v>
          </cell>
          <cell r="X328" t="str">
            <v>NA</v>
          </cell>
          <cell r="Y328" t="str">
            <v>Tamil Nadu</v>
          </cell>
          <cell r="Z328" t="str">
            <v>Chennai</v>
          </cell>
        </row>
        <row r="329">
          <cell r="J329" t="str">
            <v>Shriram Transport Finance Company Limited</v>
          </cell>
          <cell r="K329" t="str">
            <v>L65191TN1979PLC007874</v>
          </cell>
          <cell r="L329">
            <v>1000</v>
          </cell>
          <cell r="M329">
            <v>1000000</v>
          </cell>
          <cell r="N329" t="str">
            <v>Gsec linked</v>
          </cell>
          <cell r="O329">
            <v>44684</v>
          </cell>
          <cell r="P329">
            <v>1000000</v>
          </cell>
          <cell r="Q329">
            <v>100</v>
          </cell>
          <cell r="R329">
            <v>44137</v>
          </cell>
          <cell r="S329" t="str">
            <v>CRISIL AA+/Negative</v>
          </cell>
          <cell r="T329" t="str">
            <v>Yes</v>
          </cell>
          <cell r="U329" t="str">
            <v>INE721A01013</v>
          </cell>
          <cell r="V329">
            <v>44124</v>
          </cell>
          <cell r="W329" t="str">
            <v>NA</v>
          </cell>
          <cell r="X329" t="str">
            <v>NA</v>
          </cell>
          <cell r="Y329" t="str">
            <v>Tamil Nadu</v>
          </cell>
          <cell r="Z329" t="str">
            <v>Chennai</v>
          </cell>
        </row>
        <row r="330">
          <cell r="J330" t="str">
            <v>Cholamandalam Investment and Finance Company Limited</v>
          </cell>
          <cell r="K330" t="str">
            <v>L65993TN1978PLC007576</v>
          </cell>
          <cell r="L330">
            <v>5000</v>
          </cell>
          <cell r="M330">
            <v>1000000</v>
          </cell>
          <cell r="N330" t="str">
            <v>5.8539</v>
          </cell>
          <cell r="O330">
            <v>45006</v>
          </cell>
          <cell r="P330">
            <v>1000000</v>
          </cell>
          <cell r="Q330">
            <v>500</v>
          </cell>
          <cell r="R330">
            <v>44138</v>
          </cell>
          <cell r="S330" t="str">
            <v>ICRA AA+/Stable</v>
          </cell>
          <cell r="T330" t="str">
            <v>Yes</v>
          </cell>
          <cell r="U330" t="str">
            <v>INE121A01024</v>
          </cell>
          <cell r="V330">
            <v>44125</v>
          </cell>
          <cell r="W330" t="str">
            <v>NA</v>
          </cell>
          <cell r="X330" t="str">
            <v>NA</v>
          </cell>
          <cell r="Y330" t="str">
            <v>Tamil Nadu</v>
          </cell>
          <cell r="Z330" t="str">
            <v>Chennai</v>
          </cell>
        </row>
        <row r="331">
          <cell r="J331" t="str">
            <v>REC Limited</v>
          </cell>
          <cell r="K331" t="str">
            <v>L40101DL1969GOI005095</v>
          </cell>
          <cell r="L331">
            <v>50000</v>
          </cell>
          <cell r="M331">
            <v>1000000</v>
          </cell>
          <cell r="N331" t="str">
            <v>6.80</v>
          </cell>
          <cell r="O331">
            <v>47837</v>
          </cell>
          <cell r="P331">
            <v>1000000</v>
          </cell>
          <cell r="Q331">
            <v>5000</v>
          </cell>
          <cell r="R331">
            <v>44138</v>
          </cell>
          <cell r="S331" t="str">
            <v>CARE AAA/, ICRA AAA/, CRISIL AAA/, FITCH AAA/</v>
          </cell>
          <cell r="T331" t="str">
            <v>Yes</v>
          </cell>
          <cell r="U331" t="str">
            <v>INE020B01018</v>
          </cell>
          <cell r="V331">
            <v>44133</v>
          </cell>
          <cell r="W331" t="str">
            <v>NA</v>
          </cell>
          <cell r="X331" t="str">
            <v>NA</v>
          </cell>
          <cell r="Y331" t="str">
            <v>Delhi</v>
          </cell>
          <cell r="Z331" t="str">
            <v>New Delhi</v>
          </cell>
        </row>
        <row r="332">
          <cell r="J332" t="str">
            <v>REC Limited</v>
          </cell>
          <cell r="K332" t="str">
            <v>L40101DL1969GOI005095</v>
          </cell>
          <cell r="L332">
            <v>27770</v>
          </cell>
          <cell r="M332">
            <v>1000000</v>
          </cell>
          <cell r="N332" t="str">
            <v>5.85</v>
          </cell>
          <cell r="O332">
            <v>46011</v>
          </cell>
          <cell r="P332">
            <v>1000000</v>
          </cell>
          <cell r="Q332">
            <v>2777</v>
          </cell>
          <cell r="R332">
            <v>44138</v>
          </cell>
          <cell r="S332" t="str">
            <v>IRRPL AAA/, CARE AAA/, ICRA AAA/, CRISIL AAA/</v>
          </cell>
          <cell r="T332" t="str">
            <v>Yes</v>
          </cell>
          <cell r="U332" t="str">
            <v>INE020B01018</v>
          </cell>
          <cell r="V332">
            <v>44133</v>
          </cell>
          <cell r="W332" t="str">
            <v>NA</v>
          </cell>
          <cell r="X332" t="str">
            <v>NA</v>
          </cell>
          <cell r="Y332" t="str">
            <v>Delhi</v>
          </cell>
          <cell r="Z332" t="str">
            <v>New Delhi</v>
          </cell>
        </row>
        <row r="333">
          <cell r="J333" t="str">
            <v>Sundaram Finance Limited</v>
          </cell>
          <cell r="K333" t="str">
            <v>L65191TN1954PLC002429</v>
          </cell>
          <cell r="L333">
            <v>750</v>
          </cell>
          <cell r="M333">
            <v>1000000</v>
          </cell>
          <cell r="N333" t="str">
            <v>0</v>
          </cell>
          <cell r="O333">
            <v>45959</v>
          </cell>
          <cell r="P333">
            <v>748199</v>
          </cell>
          <cell r="Q333">
            <v>56.114899999999999</v>
          </cell>
          <cell r="R333">
            <v>44138</v>
          </cell>
          <cell r="S333" t="str">
            <v>ICRA AAA/STABLE</v>
          </cell>
          <cell r="T333" t="str">
            <v>Yes</v>
          </cell>
          <cell r="U333" t="str">
            <v>INE660A01013</v>
          </cell>
          <cell r="V333">
            <v>44133</v>
          </cell>
          <cell r="W333" t="str">
            <v>NA</v>
          </cell>
          <cell r="X333" t="str">
            <v>NA</v>
          </cell>
          <cell r="Y333" t="str">
            <v>Tamil Nadu</v>
          </cell>
          <cell r="Z333" t="str">
            <v>Chennai</v>
          </cell>
        </row>
        <row r="334">
          <cell r="J334" t="str">
            <v>Tube Investments of India Limited</v>
          </cell>
          <cell r="K334" t="str">
            <v>L35100TN2008PLC069496</v>
          </cell>
          <cell r="L334">
            <v>1000</v>
          </cell>
          <cell r="M334">
            <v>1000000</v>
          </cell>
          <cell r="N334" t="str">
            <v>4.80</v>
          </cell>
          <cell r="O334">
            <v>44678</v>
          </cell>
          <cell r="P334">
            <v>1000000</v>
          </cell>
          <cell r="Q334">
            <v>100</v>
          </cell>
          <cell r="R334">
            <v>44138</v>
          </cell>
          <cell r="S334" t="str">
            <v>CRISIL AA+/Stable</v>
          </cell>
          <cell r="T334" t="str">
            <v>Yes</v>
          </cell>
          <cell r="U334" t="str">
            <v>INE974X01010</v>
          </cell>
          <cell r="V334">
            <v>44131</v>
          </cell>
          <cell r="W334" t="str">
            <v>NA</v>
          </cell>
          <cell r="X334" t="str">
            <v>NA</v>
          </cell>
          <cell r="Y334" t="str">
            <v>Tamil Nadu</v>
          </cell>
          <cell r="Z334" t="str">
            <v>Chennai</v>
          </cell>
        </row>
        <row r="335">
          <cell r="J335" t="str">
            <v>Piramal Capital &amp; Housing Finance Limited</v>
          </cell>
          <cell r="K335" t="str">
            <v>U65999MH2017PLC291071</v>
          </cell>
          <cell r="L335">
            <v>500</v>
          </cell>
          <cell r="M335">
            <v>1000000</v>
          </cell>
          <cell r="N335" t="str">
            <v>9.32</v>
          </cell>
          <cell r="O335">
            <v>47788</v>
          </cell>
          <cell r="P335">
            <v>1000000</v>
          </cell>
          <cell r="Q335">
            <v>50</v>
          </cell>
          <cell r="R335">
            <v>44140</v>
          </cell>
          <cell r="S335" t="str">
            <v>CARE AA/Stable, ICRA AA/Negative</v>
          </cell>
          <cell r="T335" t="str">
            <v>No</v>
          </cell>
          <cell r="U335" t="str">
            <v>NA</v>
          </cell>
          <cell r="V335">
            <v>44138</v>
          </cell>
          <cell r="W335" t="str">
            <v>NA</v>
          </cell>
          <cell r="X335" t="str">
            <v>NA</v>
          </cell>
          <cell r="Y335" t="str">
            <v>Maharashtra</v>
          </cell>
          <cell r="Z335" t="str">
            <v>Mumbai</v>
          </cell>
        </row>
        <row r="336">
          <cell r="J336" t="str">
            <v>The Great Eastern Shipping Company Limited</v>
          </cell>
          <cell r="K336" t="str">
            <v>L35110MH1948PLC006472</v>
          </cell>
          <cell r="L336">
            <v>1500</v>
          </cell>
          <cell r="M336">
            <v>1000000</v>
          </cell>
          <cell r="N336" t="str">
            <v>8.05</v>
          </cell>
          <cell r="O336">
            <v>47059</v>
          </cell>
          <cell r="P336">
            <v>1000000</v>
          </cell>
          <cell r="Q336">
            <v>150</v>
          </cell>
          <cell r="R336">
            <v>44140</v>
          </cell>
          <cell r="S336" t="str">
            <v>CARE AA+/Stable, BRCK AAA/Stable</v>
          </cell>
          <cell r="T336" t="str">
            <v>Yes</v>
          </cell>
          <cell r="U336" t="str">
            <v>INE017A01032</v>
          </cell>
          <cell r="V336">
            <v>44137</v>
          </cell>
          <cell r="W336" t="str">
            <v>NA</v>
          </cell>
          <cell r="X336" t="str">
            <v>NA</v>
          </cell>
          <cell r="Y336" t="str">
            <v>Maharashtra</v>
          </cell>
          <cell r="Z336" t="str">
            <v>Mumbai</v>
          </cell>
        </row>
        <row r="337">
          <cell r="J337" t="str">
            <v>Cholamandalam Investment and Finance Company Limited</v>
          </cell>
          <cell r="K337" t="str">
            <v>L65993TN1978PLC007576</v>
          </cell>
          <cell r="L337">
            <v>350</v>
          </cell>
          <cell r="M337">
            <v>1000000</v>
          </cell>
          <cell r="N337" t="str">
            <v>0</v>
          </cell>
          <cell r="O337">
            <v>45590</v>
          </cell>
          <cell r="P337">
            <v>1000000</v>
          </cell>
          <cell r="Q337">
            <v>35</v>
          </cell>
          <cell r="R337">
            <v>44145</v>
          </cell>
          <cell r="S337" t="str">
            <v>ICRA AA+/Stable, FITCH AA+/Stable</v>
          </cell>
          <cell r="T337" t="str">
            <v>Yes</v>
          </cell>
          <cell r="U337" t="str">
            <v>INE121A01024</v>
          </cell>
          <cell r="V337">
            <v>44130</v>
          </cell>
          <cell r="W337" t="str">
            <v>NA</v>
          </cell>
          <cell r="X337" t="str">
            <v>NA</v>
          </cell>
          <cell r="Y337" t="str">
            <v>Tamil Nadu</v>
          </cell>
          <cell r="Z337" t="str">
            <v>Chennai</v>
          </cell>
        </row>
        <row r="338">
          <cell r="J338" t="str">
            <v>Cholamandalam Investment and Finance Company Limited</v>
          </cell>
          <cell r="K338" t="str">
            <v>L65993TN1978PLC007576</v>
          </cell>
          <cell r="L338">
            <v>1500</v>
          </cell>
          <cell r="M338">
            <v>1000000</v>
          </cell>
          <cell r="N338" t="str">
            <v>6.80</v>
          </cell>
          <cell r="O338">
            <v>45590</v>
          </cell>
          <cell r="P338">
            <v>1000000</v>
          </cell>
          <cell r="Q338">
            <v>150</v>
          </cell>
          <cell r="R338">
            <v>44145</v>
          </cell>
          <cell r="S338" t="str">
            <v>ICRA AA+/Stable, FITCH AA+/Stable</v>
          </cell>
          <cell r="T338" t="str">
            <v>Yes</v>
          </cell>
          <cell r="U338" t="str">
            <v>INE121A01024</v>
          </cell>
          <cell r="V338">
            <v>44130</v>
          </cell>
          <cell r="W338" t="str">
            <v>NA</v>
          </cell>
          <cell r="X338" t="str">
            <v>NA</v>
          </cell>
          <cell r="Y338" t="str">
            <v>Tamil Nadu</v>
          </cell>
          <cell r="Z338" t="str">
            <v>Chennai</v>
          </cell>
        </row>
        <row r="339">
          <cell r="J339" t="str">
            <v>Indian Railway Finance Corporation Limited</v>
          </cell>
          <cell r="K339" t="str">
            <v>U65910DL1986GOI026363</v>
          </cell>
          <cell r="L339">
            <v>59912</v>
          </cell>
          <cell r="M339">
            <v>1000000</v>
          </cell>
          <cell r="N339" t="str">
            <v>6.85</v>
          </cell>
          <cell r="O339">
            <v>51438</v>
          </cell>
          <cell r="P339">
            <v>1000000</v>
          </cell>
          <cell r="Q339">
            <v>5991.2</v>
          </cell>
          <cell r="R339">
            <v>44145</v>
          </cell>
          <cell r="S339" t="str">
            <v>CRISIL AAA/Stable, ICRA AAA/Stable, CARE AAA/Stable</v>
          </cell>
          <cell r="T339" t="str">
            <v>No</v>
          </cell>
          <cell r="U339" t="str">
            <v>NA</v>
          </cell>
          <cell r="V339">
            <v>44133</v>
          </cell>
          <cell r="W339" t="str">
            <v>NA</v>
          </cell>
          <cell r="X339" t="str">
            <v>NA</v>
          </cell>
          <cell r="Y339" t="str">
            <v>Delhi</v>
          </cell>
          <cell r="Z339" t="str">
            <v>New Delhi</v>
          </cell>
        </row>
        <row r="340">
          <cell r="J340" t="str">
            <v>PNB Housing Finance Limited</v>
          </cell>
          <cell r="K340" t="str">
            <v>L65922DL1988PLC033856</v>
          </cell>
          <cell r="L340">
            <v>3500</v>
          </cell>
          <cell r="M340">
            <v>1000000</v>
          </cell>
          <cell r="N340" t="str">
            <v>7.50</v>
          </cell>
          <cell r="O340">
            <v>44672</v>
          </cell>
          <cell r="P340">
            <v>1000000</v>
          </cell>
          <cell r="Q340">
            <v>350</v>
          </cell>
          <cell r="R340">
            <v>44145</v>
          </cell>
          <cell r="S340" t="str">
            <v>IRRPL AA/Stable</v>
          </cell>
          <cell r="T340" t="str">
            <v>Yes</v>
          </cell>
          <cell r="U340" t="str">
            <v>INE572E01012</v>
          </cell>
          <cell r="V340">
            <v>44125</v>
          </cell>
          <cell r="W340" t="str">
            <v>NA</v>
          </cell>
          <cell r="X340" t="str">
            <v>NA</v>
          </cell>
          <cell r="Y340" t="str">
            <v>New Delhi</v>
          </cell>
          <cell r="Z340" t="str">
            <v>Delhi</v>
          </cell>
        </row>
        <row r="341">
          <cell r="J341" t="str">
            <v>Shriram Transport Finance Company Limited</v>
          </cell>
          <cell r="K341" t="str">
            <v>L65191TN1979PLC007874</v>
          </cell>
          <cell r="L341">
            <v>500</v>
          </cell>
          <cell r="M341">
            <v>1000000</v>
          </cell>
          <cell r="N341">
            <v>9</v>
          </cell>
          <cell r="O341">
            <v>47785</v>
          </cell>
          <cell r="P341">
            <v>1000000</v>
          </cell>
          <cell r="Q341">
            <v>50</v>
          </cell>
          <cell r="R341">
            <v>44145</v>
          </cell>
          <cell r="S341" t="str">
            <v>CRISIL AA+/Neg, IRRPL AA+/RWN</v>
          </cell>
          <cell r="T341" t="str">
            <v>Yes</v>
          </cell>
          <cell r="U341" t="str">
            <v>INE721A01013</v>
          </cell>
          <cell r="V341">
            <v>44133</v>
          </cell>
          <cell r="W341" t="str">
            <v>NA</v>
          </cell>
          <cell r="X341" t="str">
            <v>NA</v>
          </cell>
          <cell r="Y341" t="str">
            <v>Tamil Nadu</v>
          </cell>
          <cell r="Z341" t="str">
            <v>Chennai</v>
          </cell>
        </row>
        <row r="342">
          <cell r="J342" t="str">
            <v>Tata Motors Finance Limited</v>
          </cell>
          <cell r="K342" t="str">
            <v>U45200MH1989PLC050444</v>
          </cell>
          <cell r="L342">
            <v>1800</v>
          </cell>
          <cell r="M342">
            <v>1000000</v>
          </cell>
          <cell r="N342" t="str">
            <v>7</v>
          </cell>
          <cell r="O342">
            <v>44862</v>
          </cell>
          <cell r="P342">
            <v>1000000</v>
          </cell>
          <cell r="Q342">
            <v>180</v>
          </cell>
          <cell r="R342">
            <v>44145</v>
          </cell>
          <cell r="S342" t="str">
            <v>CRISIL AA-/Negative</v>
          </cell>
          <cell r="T342" t="str">
            <v>No</v>
          </cell>
          <cell r="U342" t="str">
            <v>NA</v>
          </cell>
          <cell r="V342">
            <v>44133</v>
          </cell>
          <cell r="W342" t="str">
            <v>NA</v>
          </cell>
          <cell r="X342" t="str">
            <v>NA</v>
          </cell>
          <cell r="Y342" t="str">
            <v>Maharashtra</v>
          </cell>
          <cell r="Z342" t="str">
            <v>Mumbai</v>
          </cell>
        </row>
        <row r="343">
          <cell r="J343" t="str">
            <v>Tata Motors Finance Limited</v>
          </cell>
          <cell r="K343" t="str">
            <v>U45200MH1989PLC050444</v>
          </cell>
          <cell r="L343">
            <v>1000</v>
          </cell>
          <cell r="M343">
            <v>1000000</v>
          </cell>
          <cell r="N343" t="str">
            <v>6.75</v>
          </cell>
          <cell r="O343">
            <v>44679</v>
          </cell>
          <cell r="P343">
            <v>1000000</v>
          </cell>
          <cell r="Q343">
            <v>100</v>
          </cell>
          <cell r="R343">
            <v>44145</v>
          </cell>
          <cell r="S343" t="str">
            <v>CRISIL AA-/Negative</v>
          </cell>
          <cell r="T343" t="str">
            <v>No</v>
          </cell>
          <cell r="U343" t="str">
            <v>NA</v>
          </cell>
          <cell r="V343">
            <v>44133</v>
          </cell>
          <cell r="W343" t="str">
            <v>NA</v>
          </cell>
          <cell r="X343" t="str">
            <v>NA</v>
          </cell>
          <cell r="Y343" t="str">
            <v>Maharashtra</v>
          </cell>
          <cell r="Z343" t="str">
            <v>Mumbai</v>
          </cell>
        </row>
        <row r="344">
          <cell r="J344" t="str">
            <v>L&amp;T Housing Finance Limited</v>
          </cell>
          <cell r="K344" t="str">
            <v>U45200MH1994PLC259630</v>
          </cell>
          <cell r="L344">
            <v>3000</v>
          </cell>
          <cell r="M344">
            <v>1000000</v>
          </cell>
          <cell r="N344" t="str">
            <v>6.55</v>
          </cell>
          <cell r="O344">
            <v>45597</v>
          </cell>
          <cell r="P344">
            <v>1000000</v>
          </cell>
          <cell r="Q344">
            <v>300</v>
          </cell>
          <cell r="R344">
            <v>44146</v>
          </cell>
          <cell r="S344" t="str">
            <v>CRISIL AAA/, FITCH AAA/</v>
          </cell>
          <cell r="T344" t="str">
            <v>No</v>
          </cell>
          <cell r="U344" t="str">
            <v>NA</v>
          </cell>
          <cell r="V344">
            <v>44138</v>
          </cell>
          <cell r="W344" t="str">
            <v>NA</v>
          </cell>
          <cell r="X344" t="str">
            <v>NA</v>
          </cell>
          <cell r="Y344" t="str">
            <v>Haryana</v>
          </cell>
          <cell r="Z344" t="str">
            <v>Gurgaon</v>
          </cell>
        </row>
        <row r="345">
          <cell r="J345" t="str">
            <v>ICICI Prudential Life Insurance Company Limited</v>
          </cell>
          <cell r="K345" t="str">
            <v>L66010MH2000PLC127837</v>
          </cell>
          <cell r="L345">
            <v>12000</v>
          </cell>
          <cell r="M345">
            <v>1000000</v>
          </cell>
          <cell r="N345" t="str">
            <v>6.85</v>
          </cell>
          <cell r="O345">
            <v>47793</v>
          </cell>
          <cell r="P345">
            <v>1000000</v>
          </cell>
          <cell r="Q345">
            <v>1200</v>
          </cell>
          <cell r="R345">
            <v>44147</v>
          </cell>
          <cell r="S345" t="str">
            <v>ICRA AAA/Stable, CRISIL AAA/Stable</v>
          </cell>
          <cell r="T345" t="str">
            <v>Yes</v>
          </cell>
          <cell r="U345" t="str">
            <v>INE726G01019</v>
          </cell>
          <cell r="V345">
            <v>44141</v>
          </cell>
          <cell r="W345" t="str">
            <v>NA</v>
          </cell>
          <cell r="X345" t="str">
            <v>NA</v>
          </cell>
          <cell r="Y345" t="str">
            <v>Maharashtra</v>
          </cell>
          <cell r="Z345" t="str">
            <v>Mumbai</v>
          </cell>
        </row>
        <row r="346">
          <cell r="J346" t="str">
            <v>Hero FinCorp Limited</v>
          </cell>
          <cell r="K346" t="str">
            <v>U74899DL1991PLCO46774</v>
          </cell>
          <cell r="L346">
            <v>250</v>
          </cell>
          <cell r="M346">
            <v>1000000</v>
          </cell>
          <cell r="N346" t="str">
            <v>0</v>
          </cell>
          <cell r="O346">
            <v>45433</v>
          </cell>
          <cell r="P346">
            <v>1000000</v>
          </cell>
          <cell r="Q346">
            <v>25</v>
          </cell>
          <cell r="R346">
            <v>44148</v>
          </cell>
          <cell r="S346" t="str">
            <v>CRISIL AA+/Stable</v>
          </cell>
          <cell r="T346" t="str">
            <v>No</v>
          </cell>
          <cell r="U346" t="str">
            <v>NA</v>
          </cell>
          <cell r="V346">
            <v>44138</v>
          </cell>
          <cell r="W346" t="str">
            <v>NA</v>
          </cell>
          <cell r="X346" t="str">
            <v>NA</v>
          </cell>
          <cell r="Y346" t="str">
            <v>Delhi</v>
          </cell>
          <cell r="Z346" t="str">
            <v>New Delhi</v>
          </cell>
        </row>
        <row r="347">
          <cell r="J347" t="str">
            <v>Hero FinCorp Limited</v>
          </cell>
          <cell r="K347" t="str">
            <v>U74899DL1991PLCO46774</v>
          </cell>
          <cell r="L347">
            <v>1000</v>
          </cell>
          <cell r="M347">
            <v>1000000</v>
          </cell>
          <cell r="N347" t="str">
            <v>6.95</v>
          </cell>
          <cell r="O347">
            <v>45964</v>
          </cell>
          <cell r="P347">
            <v>1000000</v>
          </cell>
          <cell r="Q347">
            <v>100</v>
          </cell>
          <cell r="R347">
            <v>44148</v>
          </cell>
          <cell r="S347" t="str">
            <v>CRISIL AA+/Stable</v>
          </cell>
          <cell r="T347" t="str">
            <v>No</v>
          </cell>
          <cell r="U347" t="str">
            <v>NA</v>
          </cell>
          <cell r="V347">
            <v>44138</v>
          </cell>
          <cell r="W347" t="str">
            <v>NA</v>
          </cell>
          <cell r="X347" t="str">
            <v>NA</v>
          </cell>
          <cell r="Y347" t="str">
            <v>Delhi</v>
          </cell>
          <cell r="Z347" t="str">
            <v>New Delhi</v>
          </cell>
        </row>
        <row r="348">
          <cell r="J348" t="str">
            <v>Spandana Sphoorty Financial Limited</v>
          </cell>
          <cell r="K348" t="str">
            <v>L65929TG2003PLC040648</v>
          </cell>
          <cell r="L348">
            <v>1000</v>
          </cell>
          <cell r="M348">
            <v>1000000</v>
          </cell>
          <cell r="N348" t="str">
            <v>10</v>
          </cell>
          <cell r="O348">
            <v>44680</v>
          </cell>
          <cell r="P348">
            <v>1000000</v>
          </cell>
          <cell r="Q348">
            <v>100</v>
          </cell>
          <cell r="R348">
            <v>44148</v>
          </cell>
          <cell r="S348" t="str">
            <v>ICRA A-/Stable</v>
          </cell>
          <cell r="T348" t="str">
            <v>Yes</v>
          </cell>
          <cell r="U348" t="str">
            <v>INE572J01011</v>
          </cell>
          <cell r="V348">
            <v>44133</v>
          </cell>
          <cell r="W348" t="str">
            <v>NA</v>
          </cell>
          <cell r="X348" t="str">
            <v>NA</v>
          </cell>
          <cell r="Y348" t="str">
            <v>Telangana</v>
          </cell>
          <cell r="Z348" t="str">
            <v>Hyderabad</v>
          </cell>
        </row>
        <row r="349">
          <cell r="J349" t="str">
            <v>Cholamandalam Investment and Finance Company Limited</v>
          </cell>
          <cell r="K349" t="str">
            <v>L65993TN1978PLC007576</v>
          </cell>
          <cell r="L349">
            <v>2000</v>
          </cell>
          <cell r="M349">
            <v>1000000</v>
          </cell>
          <cell r="N349">
            <v>5.7</v>
          </cell>
          <cell r="O349">
            <v>44985</v>
          </cell>
          <cell r="P349">
            <v>1000000</v>
          </cell>
          <cell r="Q349">
            <v>200</v>
          </cell>
          <cell r="R349">
            <v>44152</v>
          </cell>
          <cell r="S349" t="str">
            <v>ICRA AA+/Stable</v>
          </cell>
          <cell r="T349" t="str">
            <v>Yes</v>
          </cell>
          <cell r="U349" t="str">
            <v>INE121A01024</v>
          </cell>
          <cell r="V349">
            <v>44141</v>
          </cell>
          <cell r="W349" t="str">
            <v>NA</v>
          </cell>
          <cell r="X349" t="str">
            <v>NA</v>
          </cell>
          <cell r="Y349" t="str">
            <v>Tamil Nadu</v>
          </cell>
          <cell r="Z349" t="str">
            <v>Chennai</v>
          </cell>
        </row>
        <row r="350">
          <cell r="J350" t="str">
            <v>Bank of Baroda</v>
          </cell>
          <cell r="K350" t="str">
            <v>NA</v>
          </cell>
          <cell r="L350">
            <v>8330</v>
          </cell>
          <cell r="M350">
            <v>1000000</v>
          </cell>
          <cell r="N350" t="str">
            <v>8.5</v>
          </cell>
          <cell r="O350" t="str">
            <v>Perpetual</v>
          </cell>
          <cell r="P350">
            <v>1000000</v>
          </cell>
          <cell r="Q350">
            <v>833</v>
          </cell>
          <cell r="R350">
            <v>44158</v>
          </cell>
          <cell r="S350" t="str">
            <v>CRISIL AA+/Negative, FITCH AA+/Stable</v>
          </cell>
          <cell r="T350" t="str">
            <v>Yes</v>
          </cell>
          <cell r="U350" t="str">
            <v>INE028A01039</v>
          </cell>
          <cell r="V350">
            <v>44152</v>
          </cell>
          <cell r="W350" t="str">
            <v>NA</v>
          </cell>
          <cell r="X350" t="str">
            <v>NA</v>
          </cell>
          <cell r="Y350" t="str">
            <v>Maharashtra</v>
          </cell>
          <cell r="Z350" t="str">
            <v>Mumbai</v>
          </cell>
        </row>
        <row r="351">
          <cell r="J351" t="str">
            <v>Jodhpur Wind Farms Private Limited</v>
          </cell>
          <cell r="K351" t="str">
            <v>U31909GJ2017PTC106919</v>
          </cell>
          <cell r="L351">
            <v>1000</v>
          </cell>
          <cell r="M351">
            <v>1000000</v>
          </cell>
          <cell r="N351" t="str">
            <v>7</v>
          </cell>
          <cell r="O351">
            <v>45243</v>
          </cell>
          <cell r="P351">
            <v>1000000</v>
          </cell>
          <cell r="Q351">
            <v>100</v>
          </cell>
          <cell r="R351">
            <v>44158</v>
          </cell>
          <cell r="S351" t="str">
            <v>CRISIL AA(CE)/Stable</v>
          </cell>
          <cell r="T351" t="str">
            <v>No</v>
          </cell>
          <cell r="U351" t="str">
            <v>NA</v>
          </cell>
          <cell r="V351">
            <v>44148</v>
          </cell>
          <cell r="W351" t="str">
            <v>NA</v>
          </cell>
          <cell r="X351" t="str">
            <v>NA</v>
          </cell>
          <cell r="Y351" t="str">
            <v>Gujarat</v>
          </cell>
          <cell r="Z351" t="str">
            <v>Ahmedabad </v>
          </cell>
        </row>
        <row r="352">
          <cell r="J352" t="str">
            <v>Jodhpur Wind Farms Private Limited</v>
          </cell>
          <cell r="K352" t="str">
            <v>U31909GJ2017PTC106920</v>
          </cell>
          <cell r="L352">
            <v>1000</v>
          </cell>
          <cell r="M352">
            <v>1000000</v>
          </cell>
          <cell r="N352" t="str">
            <v>7</v>
          </cell>
          <cell r="O352">
            <v>45974</v>
          </cell>
          <cell r="P352">
            <v>1000000</v>
          </cell>
          <cell r="Q352">
            <v>100</v>
          </cell>
          <cell r="R352">
            <v>44158</v>
          </cell>
          <cell r="S352" t="str">
            <v>CRISIL AA(CE)/Stable</v>
          </cell>
          <cell r="T352" t="str">
            <v>No</v>
          </cell>
          <cell r="U352" t="str">
            <v>NA</v>
          </cell>
          <cell r="V352">
            <v>44148</v>
          </cell>
          <cell r="W352" t="str">
            <v>NA</v>
          </cell>
          <cell r="X352" t="str">
            <v>NA</v>
          </cell>
          <cell r="Y352" t="str">
            <v>Gujarat</v>
          </cell>
          <cell r="Z352" t="str">
            <v>Ahmedabad </v>
          </cell>
        </row>
        <row r="353">
          <cell r="J353" t="str">
            <v>Jodhpur Wind Farms Private Limited</v>
          </cell>
          <cell r="K353" t="str">
            <v>U31909GJ2017PTC106921</v>
          </cell>
          <cell r="L353">
            <v>1000</v>
          </cell>
          <cell r="M353">
            <v>1000000</v>
          </cell>
          <cell r="N353" t="str">
            <v>7</v>
          </cell>
          <cell r="O353">
            <v>45609</v>
          </cell>
          <cell r="P353">
            <v>1000000</v>
          </cell>
          <cell r="Q353">
            <v>100</v>
          </cell>
          <cell r="R353">
            <v>44158</v>
          </cell>
          <cell r="S353" t="str">
            <v>CRISIL AA(CE)/Stable</v>
          </cell>
          <cell r="T353" t="str">
            <v>No</v>
          </cell>
          <cell r="U353" t="str">
            <v>NA</v>
          </cell>
          <cell r="V353">
            <v>44148</v>
          </cell>
          <cell r="W353" t="str">
            <v>NA</v>
          </cell>
          <cell r="X353" t="str">
            <v>NA</v>
          </cell>
          <cell r="Y353" t="str">
            <v>Gujarat</v>
          </cell>
          <cell r="Z353" t="str">
            <v>Ahmedabad </v>
          </cell>
        </row>
        <row r="354">
          <cell r="J354" t="str">
            <v>Piramal Capital &amp; Housing Finance Limited</v>
          </cell>
          <cell r="K354" t="str">
            <v>U65999MH2017PLC291071</v>
          </cell>
          <cell r="L354">
            <v>1750</v>
          </cell>
          <cell r="M354">
            <v>1000000</v>
          </cell>
          <cell r="N354" t="str">
            <v>8.10</v>
          </cell>
          <cell r="O354">
            <v>44700</v>
          </cell>
          <cell r="P354">
            <v>1000000</v>
          </cell>
          <cell r="Q354">
            <v>175</v>
          </cell>
          <cell r="R354">
            <v>44158</v>
          </cell>
          <cell r="S354" t="str">
            <v>CARE AA/Stable</v>
          </cell>
          <cell r="T354" t="str">
            <v>No</v>
          </cell>
          <cell r="U354" t="str">
            <v>NA</v>
          </cell>
          <cell r="V354">
            <v>44154</v>
          </cell>
          <cell r="W354" t="str">
            <v>NA</v>
          </cell>
          <cell r="X354" t="str">
            <v>NA</v>
          </cell>
          <cell r="Y354" t="str">
            <v>Maharashtra</v>
          </cell>
          <cell r="Z354" t="str">
            <v>Mumbai</v>
          </cell>
        </row>
        <row r="355">
          <cell r="J355" t="str">
            <v>Clix Capital Services Private Limited</v>
          </cell>
          <cell r="K355" t="str">
            <v>U65929DL1994PTC116256</v>
          </cell>
          <cell r="L355">
            <v>420</v>
          </cell>
          <cell r="M355">
            <v>1000000</v>
          </cell>
          <cell r="N355" t="str">
            <v>9.35</v>
          </cell>
          <cell r="O355">
            <v>44700</v>
          </cell>
          <cell r="P355">
            <v>1000000</v>
          </cell>
          <cell r="Q355">
            <v>42</v>
          </cell>
          <cell r="R355">
            <v>44159</v>
          </cell>
          <cell r="S355" t="str">
            <v>CARE A+/Stable</v>
          </cell>
          <cell r="T355" t="str">
            <v>No</v>
          </cell>
          <cell r="U355" t="str">
            <v>NA</v>
          </cell>
          <cell r="V355">
            <v>44154</v>
          </cell>
          <cell r="W355" t="str">
            <v>NA</v>
          </cell>
          <cell r="X355" t="str">
            <v>NA</v>
          </cell>
          <cell r="Y355" t="str">
            <v>Delhi</v>
          </cell>
          <cell r="Z355" t="str">
            <v>New Delhi</v>
          </cell>
        </row>
        <row r="356">
          <cell r="J356" t="str">
            <v>Latur Renewable Private Limited</v>
          </cell>
          <cell r="K356" t="str">
            <v>U31906GJ2017PTC106736</v>
          </cell>
          <cell r="L356">
            <v>1000</v>
          </cell>
          <cell r="M356">
            <v>1000000</v>
          </cell>
          <cell r="N356" t="str">
            <v>7</v>
          </cell>
          <cell r="O356">
            <v>45250</v>
          </cell>
          <cell r="P356">
            <v>1000000</v>
          </cell>
          <cell r="Q356">
            <v>100</v>
          </cell>
          <cell r="R356">
            <v>44159</v>
          </cell>
          <cell r="S356" t="str">
            <v>CRISIL AA(CE)/Stable</v>
          </cell>
          <cell r="T356" t="str">
            <v>No</v>
          </cell>
          <cell r="U356" t="str">
            <v>NA</v>
          </cell>
          <cell r="V356">
            <v>44155</v>
          </cell>
          <cell r="W356" t="str">
            <v>NA</v>
          </cell>
          <cell r="X356" t="str">
            <v>NA</v>
          </cell>
          <cell r="Y356" t="str">
            <v>Gujarat</v>
          </cell>
          <cell r="Z356" t="str">
            <v>Ahmedabad </v>
          </cell>
        </row>
        <row r="357">
          <cell r="J357" t="str">
            <v>Latur Renewable Private Limited</v>
          </cell>
          <cell r="K357" t="str">
            <v>U31906GJ2017PTC106737</v>
          </cell>
          <cell r="L357">
            <v>1000</v>
          </cell>
          <cell r="M357">
            <v>1000000</v>
          </cell>
          <cell r="N357" t="str">
            <v>7</v>
          </cell>
          <cell r="O357">
            <v>45981</v>
          </cell>
          <cell r="P357">
            <v>1000000</v>
          </cell>
          <cell r="Q357">
            <v>100</v>
          </cell>
          <cell r="R357">
            <v>44159</v>
          </cell>
          <cell r="S357" t="str">
            <v>CRISIL AA(CE)/Stable</v>
          </cell>
          <cell r="T357" t="str">
            <v>No</v>
          </cell>
          <cell r="U357" t="str">
            <v>NA</v>
          </cell>
          <cell r="V357">
            <v>44155</v>
          </cell>
          <cell r="W357" t="str">
            <v>NA</v>
          </cell>
          <cell r="X357" t="str">
            <v>NA</v>
          </cell>
          <cell r="Y357" t="str">
            <v>Gujarat</v>
          </cell>
          <cell r="Z357" t="str">
            <v>Ahmedabad </v>
          </cell>
        </row>
        <row r="358">
          <cell r="J358" t="str">
            <v>Latur Renewable Private Limited</v>
          </cell>
          <cell r="K358" t="str">
            <v>U31906GJ2017PTC106738</v>
          </cell>
          <cell r="L358">
            <v>1000</v>
          </cell>
          <cell r="M358">
            <v>1000000</v>
          </cell>
          <cell r="N358" t="str">
            <v>7</v>
          </cell>
          <cell r="O358">
            <v>45616</v>
          </cell>
          <cell r="P358">
            <v>1000000</v>
          </cell>
          <cell r="Q358">
            <v>100</v>
          </cell>
          <cell r="R358">
            <v>44159</v>
          </cell>
          <cell r="S358" t="str">
            <v>CRISIL AA(CE)/Stable</v>
          </cell>
          <cell r="T358" t="str">
            <v>No</v>
          </cell>
          <cell r="U358" t="str">
            <v>NA</v>
          </cell>
          <cell r="V358">
            <v>44155</v>
          </cell>
          <cell r="W358" t="str">
            <v>NA</v>
          </cell>
          <cell r="X358" t="str">
            <v>NA</v>
          </cell>
          <cell r="Y358" t="str">
            <v>Gujarat</v>
          </cell>
          <cell r="Z358" t="str">
            <v>Ahmedabad </v>
          </cell>
        </row>
        <row r="359">
          <cell r="J359" t="str">
            <v>Dhani Loans and Services Limited</v>
          </cell>
          <cell r="K359" t="str">
            <v>U74899DL1994PLC062407</v>
          </cell>
          <cell r="L359">
            <v>250</v>
          </cell>
          <cell r="M359">
            <v>1000000</v>
          </cell>
          <cell r="N359" t="str">
            <v>9.50</v>
          </cell>
          <cell r="O359">
            <v>44698</v>
          </cell>
          <cell r="P359">
            <v>1000000</v>
          </cell>
          <cell r="Q359">
            <v>25</v>
          </cell>
          <cell r="R359">
            <v>44160</v>
          </cell>
          <cell r="S359" t="str">
            <v>BRCK AA/Stable</v>
          </cell>
          <cell r="T359" t="str">
            <v>No</v>
          </cell>
          <cell r="U359" t="str">
            <v>NA</v>
          </cell>
          <cell r="V359">
            <v>44152</v>
          </cell>
          <cell r="W359" t="str">
            <v>NA</v>
          </cell>
          <cell r="X359" t="str">
            <v>NA</v>
          </cell>
          <cell r="Y359" t="str">
            <v>Delhi</v>
          </cell>
          <cell r="Z359" t="str">
            <v>New Delhi</v>
          </cell>
        </row>
        <row r="360">
          <cell r="J360" t="str">
            <v>National Bank for Agriculture and Rural Development</v>
          </cell>
          <cell r="K360" t="str">
            <v>NA</v>
          </cell>
          <cell r="L360">
            <v>6597</v>
          </cell>
          <cell r="M360">
            <v>1000000</v>
          </cell>
          <cell r="N360" t="str">
            <v>6.07</v>
          </cell>
          <cell r="O360">
            <v>46710</v>
          </cell>
          <cell r="P360">
            <v>1000000</v>
          </cell>
          <cell r="Q360">
            <v>659.7</v>
          </cell>
          <cell r="R360">
            <v>44160</v>
          </cell>
          <cell r="S360" t="str">
            <v>FITCH AAA/Stable, ICRA AAA/Stable</v>
          </cell>
          <cell r="T360" t="str">
            <v>No</v>
          </cell>
          <cell r="U360" t="str">
            <v>NA</v>
          </cell>
          <cell r="V360">
            <v>44154</v>
          </cell>
          <cell r="W360" t="str">
            <v>NA</v>
          </cell>
          <cell r="X360" t="str">
            <v>NA</v>
          </cell>
          <cell r="Y360" t="str">
            <v>Maharashtra</v>
          </cell>
          <cell r="Z360" t="str">
            <v>Mumbai</v>
          </cell>
        </row>
        <row r="361">
          <cell r="J361" t="str">
            <v>National Bank for Agriculture and Rural Development</v>
          </cell>
          <cell r="K361" t="str">
            <v>NA</v>
          </cell>
          <cell r="L361">
            <v>33288</v>
          </cell>
          <cell r="M361">
            <v>1000000</v>
          </cell>
          <cell r="N361" t="str">
            <v>6.39</v>
          </cell>
          <cell r="O361">
            <v>47806</v>
          </cell>
          <cell r="P361">
            <v>1000000</v>
          </cell>
          <cell r="Q361">
            <v>3328.8</v>
          </cell>
          <cell r="R361">
            <v>44160</v>
          </cell>
          <cell r="S361" t="str">
            <v>ICRA AAA/Stable, FITCH AAA/Stable</v>
          </cell>
          <cell r="T361" t="str">
            <v>No</v>
          </cell>
          <cell r="U361" t="str">
            <v>NA</v>
          </cell>
          <cell r="V361">
            <v>44154</v>
          </cell>
          <cell r="W361" t="str">
            <v>NA</v>
          </cell>
          <cell r="X361" t="str">
            <v>NA</v>
          </cell>
          <cell r="Y361" t="str">
            <v>Maharashtra</v>
          </cell>
          <cell r="Z361" t="str">
            <v>Mumbai</v>
          </cell>
        </row>
        <row r="362">
          <cell r="J362" t="str">
            <v>Northern ARC Capital Limited</v>
          </cell>
          <cell r="K362" t="str">
            <v>U65910TN1989PLC017021</v>
          </cell>
          <cell r="L362">
            <v>1500</v>
          </cell>
          <cell r="M362">
            <v>1000000</v>
          </cell>
          <cell r="N362" t="str">
            <v>9.15</v>
          </cell>
          <cell r="O362">
            <v>44694</v>
          </cell>
          <cell r="P362">
            <v>1000000</v>
          </cell>
          <cell r="Q362">
            <v>150</v>
          </cell>
          <cell r="R362">
            <v>44160</v>
          </cell>
          <cell r="S362" t="str">
            <v>ICRA A+/NEGATIVE, FITCH A+/</v>
          </cell>
          <cell r="T362" t="str">
            <v>No</v>
          </cell>
          <cell r="U362" t="str">
            <v>NA</v>
          </cell>
          <cell r="V362">
            <v>44148</v>
          </cell>
          <cell r="W362" t="str">
            <v>NA</v>
          </cell>
          <cell r="X362" t="str">
            <v>NA</v>
          </cell>
          <cell r="Y362" t="str">
            <v>Tamil Nadu</v>
          </cell>
          <cell r="Z362" t="str">
            <v>Chennai</v>
          </cell>
        </row>
        <row r="363">
          <cell r="J363" t="str">
            <v>Shriram Transport Finance Company Limited</v>
          </cell>
          <cell r="K363" t="str">
            <v>L65191TN1979PLC007874</v>
          </cell>
          <cell r="L363">
            <v>1600</v>
          </cell>
          <cell r="M363">
            <v>1000000</v>
          </cell>
          <cell r="N363" t="str">
            <v>Gsec linked</v>
          </cell>
          <cell r="O363">
            <v>45666</v>
          </cell>
          <cell r="P363">
            <v>1000000</v>
          </cell>
          <cell r="Q363">
            <v>160</v>
          </cell>
          <cell r="R363">
            <v>44160</v>
          </cell>
          <cell r="S363" t="str">
            <v>FITCH AAA(CE)/Stable</v>
          </cell>
          <cell r="T363" t="str">
            <v>Yes</v>
          </cell>
          <cell r="U363" t="str">
            <v>INE721A01013</v>
          </cell>
          <cell r="V363">
            <v>44146</v>
          </cell>
          <cell r="W363" t="str">
            <v>NA</v>
          </cell>
          <cell r="X363" t="str">
            <v>NA</v>
          </cell>
          <cell r="Y363" t="str">
            <v>Tamil Nadu</v>
          </cell>
          <cell r="Z363" t="str">
            <v>Chennai</v>
          </cell>
        </row>
        <row r="364">
          <cell r="J364" t="str">
            <v>IIFL Home Finance Limited</v>
          </cell>
          <cell r="K364" t="str">
            <v>U65993MH2006PLC166475</v>
          </cell>
          <cell r="L364">
            <v>3000</v>
          </cell>
          <cell r="M364">
            <v>1000000</v>
          </cell>
          <cell r="N364" t="str">
            <v>8.69</v>
          </cell>
          <cell r="O364">
            <v>47799</v>
          </cell>
          <cell r="P364">
            <v>1000000</v>
          </cell>
          <cell r="Q364">
            <v>300</v>
          </cell>
          <cell r="R364">
            <v>44161</v>
          </cell>
          <cell r="S364" t="str">
            <v>CRISIL AA/Negative</v>
          </cell>
          <cell r="T364" t="str">
            <v>No</v>
          </cell>
          <cell r="U364" t="str">
            <v>NA</v>
          </cell>
          <cell r="V364">
            <v>44147</v>
          </cell>
          <cell r="W364" t="str">
            <v>NA</v>
          </cell>
          <cell r="X364" t="str">
            <v>NA</v>
          </cell>
          <cell r="Y364" t="str">
            <v>Maharashtra</v>
          </cell>
          <cell r="Z364" t="str">
            <v>Thane</v>
          </cell>
        </row>
        <row r="365">
          <cell r="J365" t="str">
            <v>State Bank of India</v>
          </cell>
          <cell r="K365" t="str">
            <v>NA</v>
          </cell>
          <cell r="L365">
            <v>25000</v>
          </cell>
          <cell r="M365">
            <v>1000000</v>
          </cell>
          <cell r="N365" t="str">
            <v>7.73</v>
          </cell>
          <cell r="O365" t="str">
            <v>Perpetual</v>
          </cell>
          <cell r="P365">
            <v>1000000</v>
          </cell>
          <cell r="Q365">
            <v>2500</v>
          </cell>
          <cell r="R365">
            <v>44161</v>
          </cell>
          <cell r="S365" t="str">
            <v>CRISIL AA+/Stable, ICRA AA+/Stable, IRRPL AA+/Stable</v>
          </cell>
          <cell r="T365" t="str">
            <v>Yes</v>
          </cell>
          <cell r="U365" t="str">
            <v>INE062A01020</v>
          </cell>
          <cell r="V365">
            <v>44159</v>
          </cell>
          <cell r="W365" t="str">
            <v>NA</v>
          </cell>
          <cell r="X365" t="str">
            <v>NA</v>
          </cell>
          <cell r="Y365" t="str">
            <v>Maharashtra</v>
          </cell>
          <cell r="Z365" t="str">
            <v>Mumbai</v>
          </cell>
        </row>
        <row r="366">
          <cell r="J366" t="str">
            <v>Housing Development Finance Corporation Limited</v>
          </cell>
          <cell r="K366" t="str">
            <v>L70100MH1977PLC019916</v>
          </cell>
          <cell r="L366">
            <v>50000</v>
          </cell>
          <cell r="M366">
            <v>1000000</v>
          </cell>
          <cell r="N366">
            <v>5.78</v>
          </cell>
          <cell r="O366">
            <v>45986</v>
          </cell>
          <cell r="P366">
            <v>1000000</v>
          </cell>
          <cell r="Q366">
            <v>5000</v>
          </cell>
          <cell r="R366">
            <v>44162</v>
          </cell>
          <cell r="S366" t="str">
            <v>CRISIL AAA/Stable, ICRA AAA/Stable</v>
          </cell>
          <cell r="T366" t="str">
            <v>Yes</v>
          </cell>
          <cell r="U366" t="str">
            <v>INE001A01036</v>
          </cell>
          <cell r="V366">
            <v>44160</v>
          </cell>
          <cell r="W366" t="str">
            <v>NA</v>
          </cell>
          <cell r="X366" t="str">
            <v>NA</v>
          </cell>
          <cell r="Y366" t="str">
            <v>Maharashtra</v>
          </cell>
          <cell r="Z366" t="str">
            <v>Mumbai</v>
          </cell>
        </row>
        <row r="367">
          <cell r="J367" t="str">
            <v>Raymond Limited</v>
          </cell>
          <cell r="K367" t="str">
            <v>L17117MH1925PLC001208</v>
          </cell>
          <cell r="L367">
            <v>400</v>
          </cell>
          <cell r="M367">
            <v>1000000</v>
          </cell>
          <cell r="N367">
            <v>8.85</v>
          </cell>
          <cell r="O367">
            <v>45255</v>
          </cell>
          <cell r="P367">
            <v>1000000</v>
          </cell>
          <cell r="Q367">
            <v>40</v>
          </cell>
          <cell r="R367">
            <v>44162</v>
          </cell>
          <cell r="S367" t="str">
            <v>CARE AA-</v>
          </cell>
          <cell r="T367" t="str">
            <v>Yes</v>
          </cell>
          <cell r="U367" t="str">
            <v>INE301A01014</v>
          </cell>
          <cell r="V367">
            <v>44161</v>
          </cell>
          <cell r="W367" t="str">
            <v>NA</v>
          </cell>
          <cell r="X367" t="str">
            <v>NA</v>
          </cell>
          <cell r="Y367" t="str">
            <v>Maharashtra</v>
          </cell>
          <cell r="Z367" t="str">
            <v>Thane</v>
          </cell>
        </row>
        <row r="368">
          <cell r="J368" t="str">
            <v>Shriram Transport Finance Company Limited*</v>
          </cell>
          <cell r="K368" t="str">
            <v>L65191TN1979PLC007874</v>
          </cell>
          <cell r="L368">
            <v>1250</v>
          </cell>
          <cell r="M368">
            <v>1000000</v>
          </cell>
          <cell r="N368" t="str">
            <v>Gsec linked</v>
          </cell>
          <cell r="O368">
            <v>44684</v>
          </cell>
          <cell r="P368">
            <v>1003737</v>
          </cell>
          <cell r="Q368">
            <v>125.43600000000001</v>
          </cell>
          <cell r="R368">
            <v>44148</v>
          </cell>
          <cell r="S368" t="str">
            <v>CRISIL AA+/Negative</v>
          </cell>
          <cell r="T368" t="str">
            <v>Yes</v>
          </cell>
          <cell r="U368" t="str">
            <v>INE721A01013</v>
          </cell>
          <cell r="V368">
            <v>44138</v>
          </cell>
          <cell r="W368" t="str">
            <v>NA</v>
          </cell>
          <cell r="X368" t="str">
            <v>NA</v>
          </cell>
          <cell r="Y368" t="str">
            <v>Tamil Nadu</v>
          </cell>
          <cell r="Z368" t="str">
            <v>Chennai</v>
          </cell>
        </row>
        <row r="369">
          <cell r="J369" t="str">
            <v>Power Finance Corporation Limited*</v>
          </cell>
          <cell r="K369" t="str">
            <v>L65910DL1986GOI024862</v>
          </cell>
          <cell r="L369">
            <v>25491</v>
          </cell>
          <cell r="M369">
            <v>1000000</v>
          </cell>
          <cell r="N369">
            <v>7.04</v>
          </cell>
          <cell r="O369">
            <v>47833</v>
          </cell>
          <cell r="P369">
            <v>1000000</v>
          </cell>
          <cell r="Q369">
            <v>2549.1</v>
          </cell>
          <cell r="R369">
            <v>44148</v>
          </cell>
          <cell r="S369" t="str">
            <v>CARE AAA/Stable, ICRA AAA/Stable, CRISIL AAA/Stable</v>
          </cell>
          <cell r="T369" t="str">
            <v>Yes</v>
          </cell>
          <cell r="U369" t="str">
            <v>INE134E01011</v>
          </cell>
          <cell r="V369">
            <v>44146</v>
          </cell>
          <cell r="W369" t="str">
            <v>NA</v>
          </cell>
          <cell r="X369" t="str">
            <v>NA</v>
          </cell>
          <cell r="Y369" t="str">
            <v>Delhi</v>
          </cell>
          <cell r="Z369" t="str">
            <v>New Delhi</v>
          </cell>
        </row>
        <row r="370">
          <cell r="J370" t="str">
            <v>Shriram Transport Finance Company Limited*</v>
          </cell>
          <cell r="K370" t="str">
            <v>L65191TN1979PLC007874</v>
          </cell>
          <cell r="L370">
            <v>460</v>
          </cell>
          <cell r="M370">
            <v>1000000</v>
          </cell>
          <cell r="N370" t="str">
            <v>Gsec linked</v>
          </cell>
          <cell r="O370">
            <v>44684</v>
          </cell>
          <cell r="P370">
            <v>1003488</v>
          </cell>
          <cell r="Q370">
            <v>46.171899999999994</v>
          </cell>
          <cell r="R370">
            <v>44148</v>
          </cell>
          <cell r="S370" t="str">
            <v>CRISIL AA+/Negative</v>
          </cell>
          <cell r="T370" t="str">
            <v>Yes</v>
          </cell>
          <cell r="U370" t="str">
            <v>INE721A01013</v>
          </cell>
          <cell r="V370">
            <v>44138</v>
          </cell>
          <cell r="W370" t="str">
            <v>NA</v>
          </cell>
          <cell r="X370" t="str">
            <v>NA</v>
          </cell>
          <cell r="Y370" t="str">
            <v>Tamil Nadu</v>
          </cell>
          <cell r="Z370" t="str">
            <v>Chennai</v>
          </cell>
        </row>
        <row r="371">
          <cell r="J371" t="str">
            <v>Cholamandalam Investment and Finance Company Limited</v>
          </cell>
          <cell r="K371" t="str">
            <v>L65993TN1978PLC007576</v>
          </cell>
          <cell r="L371">
            <v>4650</v>
          </cell>
          <cell r="M371">
            <v>1000000</v>
          </cell>
          <cell r="N371" t="str">
            <v>5.45</v>
          </cell>
          <cell r="O371">
            <v>44890</v>
          </cell>
          <cell r="P371">
            <v>1000000</v>
          </cell>
          <cell r="Q371">
            <v>465</v>
          </cell>
          <cell r="R371">
            <v>44167</v>
          </cell>
          <cell r="S371" t="str">
            <v>ICRA AA+/Stable</v>
          </cell>
          <cell r="T371" t="str">
            <v>Yes</v>
          </cell>
          <cell r="U371" t="str">
            <v>INE121A01024</v>
          </cell>
          <cell r="V371">
            <v>44160</v>
          </cell>
          <cell r="W371" t="str">
            <v>-</v>
          </cell>
          <cell r="X371" t="str">
            <v>-</v>
          </cell>
          <cell r="Y371" t="str">
            <v>Tamil Nadu</v>
          </cell>
          <cell r="Z371" t="str">
            <v>Chennai</v>
          </cell>
        </row>
        <row r="372">
          <cell r="J372" t="str">
            <v>IIFL Finance Limited</v>
          </cell>
          <cell r="K372" t="str">
            <v>L67100MH1995PLC093797</v>
          </cell>
          <cell r="L372">
            <v>1000</v>
          </cell>
          <cell r="M372">
            <v>1000000</v>
          </cell>
          <cell r="N372" t="str">
            <v>8</v>
          </cell>
          <cell r="O372">
            <v>44698</v>
          </cell>
          <cell r="P372">
            <v>1000000</v>
          </cell>
          <cell r="Q372">
            <v>100</v>
          </cell>
          <cell r="R372">
            <v>44167</v>
          </cell>
          <cell r="S372" t="str">
            <v>CRISIL AA/Negative</v>
          </cell>
          <cell r="T372" t="str">
            <v>Yes</v>
          </cell>
          <cell r="U372" t="str">
            <v>INE530B01024</v>
          </cell>
          <cell r="V372">
            <v>44152</v>
          </cell>
          <cell r="W372" t="str">
            <v>-</v>
          </cell>
          <cell r="X372" t="str">
            <v>-</v>
          </cell>
          <cell r="Y372" t="str">
            <v>Maharashtra</v>
          </cell>
          <cell r="Z372" t="str">
            <v>Thane</v>
          </cell>
        </row>
        <row r="373">
          <cell r="J373" t="str">
            <v>Indian Railway Finance Corporation Limited</v>
          </cell>
          <cell r="K373" t="str">
            <v>U65910DL1986GOI026363</v>
          </cell>
          <cell r="L373">
            <v>46520</v>
          </cell>
          <cell r="M373">
            <v>1000000</v>
          </cell>
          <cell r="N373" t="str">
            <v>6.85</v>
          </cell>
          <cell r="O373">
            <v>51471</v>
          </cell>
          <cell r="P373">
            <v>1000000</v>
          </cell>
          <cell r="Q373">
            <v>4652</v>
          </cell>
          <cell r="R373">
            <v>44168</v>
          </cell>
          <cell r="S373" t="str">
            <v>CRISIL AAA/Stable, ICRA AAA/Stable, CARE AAA/Stable</v>
          </cell>
          <cell r="T373" t="str">
            <v>No</v>
          </cell>
          <cell r="U373" t="str">
            <v>NA</v>
          </cell>
          <cell r="V373">
            <v>44166</v>
          </cell>
          <cell r="W373" t="str">
            <v>-</v>
          </cell>
          <cell r="X373" t="str">
            <v>-</v>
          </cell>
          <cell r="Y373" t="str">
            <v>Delhi</v>
          </cell>
          <cell r="Z373" t="str">
            <v>New Delhi</v>
          </cell>
        </row>
        <row r="374">
          <cell r="J374" t="str">
            <v>L&amp;T Finance Limited</v>
          </cell>
          <cell r="K374" t="str">
            <v>U65910WB1993FLC060810</v>
          </cell>
          <cell r="L374">
            <v>6000</v>
          </cell>
          <cell r="M374">
            <v>1000000</v>
          </cell>
          <cell r="N374" t="str">
            <v>5.85</v>
          </cell>
          <cell r="O374">
            <v>45261</v>
          </cell>
          <cell r="P374">
            <v>1000000</v>
          </cell>
          <cell r="Q374">
            <v>600</v>
          </cell>
          <cell r="R374">
            <v>44168</v>
          </cell>
          <cell r="S374" t="str">
            <v>CRISIL AAA/Stable</v>
          </cell>
          <cell r="T374" t="str">
            <v>No</v>
          </cell>
          <cell r="U374" t="str">
            <v>NA</v>
          </cell>
          <cell r="V374">
            <v>44167</v>
          </cell>
          <cell r="W374" t="str">
            <v>-</v>
          </cell>
          <cell r="X374" t="str">
            <v>-</v>
          </cell>
          <cell r="Y374" t="str">
            <v>West Bengal</v>
          </cell>
          <cell r="Z374" t="str">
            <v>Kolkata</v>
          </cell>
        </row>
        <row r="375">
          <cell r="J375" t="str">
            <v>LIC Housing Finance Limited</v>
          </cell>
          <cell r="K375" t="str">
            <v>L65922MH1989PLC052257</v>
          </cell>
          <cell r="L375">
            <v>25950</v>
          </cell>
          <cell r="M375">
            <v>1000000</v>
          </cell>
          <cell r="N375" t="str">
            <v>5.5315</v>
          </cell>
          <cell r="O375">
            <v>45646</v>
          </cell>
          <cell r="P375">
            <v>1000000</v>
          </cell>
          <cell r="Q375">
            <v>2595</v>
          </cell>
          <cell r="R375">
            <v>44168</v>
          </cell>
          <cell r="S375" t="str">
            <v>CRISIL AAA/STABLE, CARE AAA/STABLE</v>
          </cell>
          <cell r="T375" t="str">
            <v>Yes</v>
          </cell>
          <cell r="U375" t="str">
            <v>INE115A01026</v>
          </cell>
          <cell r="V375">
            <v>44166</v>
          </cell>
          <cell r="W375" t="str">
            <v>-</v>
          </cell>
          <cell r="X375" t="str">
            <v>-</v>
          </cell>
          <cell r="Y375" t="str">
            <v>Maharashtra</v>
          </cell>
          <cell r="Z375" t="str">
            <v>Mumbai</v>
          </cell>
        </row>
        <row r="376">
          <cell r="J376" t="str">
            <v>Spandana Sphoorty Financial Limited</v>
          </cell>
          <cell r="K376" t="str">
            <v>L65929TG2003PLC040648</v>
          </cell>
          <cell r="L376">
            <v>1400</v>
          </cell>
          <cell r="M376">
            <v>1000000</v>
          </cell>
          <cell r="N376" t="str">
            <v>10.8</v>
          </cell>
          <cell r="O376">
            <v>44700</v>
          </cell>
          <cell r="P376">
            <v>1000000</v>
          </cell>
          <cell r="Q376">
            <v>140</v>
          </cell>
          <cell r="R376">
            <v>44168</v>
          </cell>
          <cell r="S376" t="str">
            <v>ICRA A-/Stable</v>
          </cell>
          <cell r="T376" t="str">
            <v>Y</v>
          </cell>
          <cell r="U376" t="str">
            <v>INE572J01011</v>
          </cell>
          <cell r="V376">
            <v>44154</v>
          </cell>
          <cell r="W376" t="str">
            <v>-</v>
          </cell>
          <cell r="X376" t="str">
            <v>-</v>
          </cell>
          <cell r="Y376" t="str">
            <v>Telangana</v>
          </cell>
          <cell r="Z376" t="str">
            <v>Hyderabad</v>
          </cell>
        </row>
        <row r="377">
          <cell r="J377" t="str">
            <v>Tata Capital Financial Services Limited</v>
          </cell>
          <cell r="K377" t="str">
            <v>U67100MH2010PLC210201</v>
          </cell>
          <cell r="L377">
            <v>4000</v>
          </cell>
          <cell r="M377">
            <v>1000000</v>
          </cell>
          <cell r="N377" t="str">
            <v>5</v>
          </cell>
          <cell r="O377">
            <v>44896</v>
          </cell>
          <cell r="P377">
            <v>1000000</v>
          </cell>
          <cell r="Q377">
            <v>400</v>
          </cell>
          <cell r="R377">
            <v>44168</v>
          </cell>
          <cell r="S377" t="str">
            <v>ICRA AAA/Stable</v>
          </cell>
          <cell r="T377" t="str">
            <v>No</v>
          </cell>
          <cell r="U377" t="str">
            <v>NA</v>
          </cell>
          <cell r="V377">
            <v>44166</v>
          </cell>
          <cell r="W377" t="str">
            <v>-</v>
          </cell>
          <cell r="X377" t="str">
            <v>-</v>
          </cell>
          <cell r="Y377" t="str">
            <v>Maharashtra</v>
          </cell>
          <cell r="Z377" t="str">
            <v>Mumbai</v>
          </cell>
        </row>
        <row r="378">
          <cell r="J378" t="str">
            <v>Union Bank of India</v>
          </cell>
          <cell r="K378" t="str">
            <v>NA</v>
          </cell>
          <cell r="L378">
            <v>10000</v>
          </cell>
          <cell r="M378">
            <v>1000000</v>
          </cell>
          <cell r="N378" t="str">
            <v>7.18</v>
          </cell>
          <cell r="O378">
            <v>49639</v>
          </cell>
          <cell r="P378">
            <v>1000000</v>
          </cell>
          <cell r="Q378">
            <v>1000</v>
          </cell>
          <cell r="R378">
            <v>44168</v>
          </cell>
          <cell r="S378" t="str">
            <v>CRISIL AA+/Negative, ICRA AA+(hyb)/Negative, FICH AA+/Stable</v>
          </cell>
          <cell r="T378" t="str">
            <v>Yes</v>
          </cell>
          <cell r="U378" t="str">
            <v>INE692A01016</v>
          </cell>
          <cell r="V378">
            <v>44161</v>
          </cell>
          <cell r="W378" t="str">
            <v>-</v>
          </cell>
          <cell r="X378" t="str">
            <v>-</v>
          </cell>
          <cell r="Y378" t="str">
            <v>Maharashtra</v>
          </cell>
          <cell r="Z378" t="str">
            <v>Mumbai</v>
          </cell>
        </row>
        <row r="379">
          <cell r="J379" t="str">
            <v>Cholamandalam Investment and Finance Company Limited</v>
          </cell>
          <cell r="K379" t="str">
            <v>L65993TN1978PLC007576</v>
          </cell>
          <cell r="L379">
            <v>250</v>
          </cell>
          <cell r="M379">
            <v>1000000</v>
          </cell>
          <cell r="N379" t="str">
            <v>0</v>
          </cell>
          <cell r="O379">
            <v>45628</v>
          </cell>
          <cell r="P379">
            <v>1000000</v>
          </cell>
          <cell r="Q379">
            <v>25</v>
          </cell>
          <cell r="R379">
            <v>44169</v>
          </cell>
          <cell r="S379" t="str">
            <v>ICRA AA+/Stable</v>
          </cell>
          <cell r="T379" t="str">
            <v>Yes</v>
          </cell>
          <cell r="U379" t="str">
            <v>INE121A01024</v>
          </cell>
          <cell r="V379">
            <v>44167</v>
          </cell>
          <cell r="W379" t="str">
            <v>-</v>
          </cell>
          <cell r="X379" t="str">
            <v>-</v>
          </cell>
          <cell r="Y379" t="str">
            <v>Tamil Nadu</v>
          </cell>
          <cell r="Z379" t="str">
            <v>Chennai</v>
          </cell>
        </row>
        <row r="380">
          <cell r="J380" t="str">
            <v>Citicorp Finance (India) Limited</v>
          </cell>
          <cell r="K380" t="str">
            <v>U65900MH1997FLC109170</v>
          </cell>
          <cell r="L380">
            <v>1460</v>
          </cell>
          <cell r="M380">
            <v>100000</v>
          </cell>
          <cell r="N380" t="str">
            <v>NIFTY Linked</v>
          </cell>
          <cell r="O380">
            <v>46717</v>
          </cell>
          <cell r="P380">
            <v>100000</v>
          </cell>
          <cell r="Q380">
            <v>14.6</v>
          </cell>
          <cell r="R380">
            <v>44169</v>
          </cell>
          <cell r="S380" t="str">
            <v>ICRA AAA/Stable</v>
          </cell>
          <cell r="T380" t="str">
            <v>No</v>
          </cell>
          <cell r="U380" t="str">
            <v>NA</v>
          </cell>
          <cell r="V380">
            <v>44161</v>
          </cell>
          <cell r="W380" t="str">
            <v>-</v>
          </cell>
          <cell r="X380" t="str">
            <v>-</v>
          </cell>
          <cell r="Y380" t="str">
            <v>Maharashtra</v>
          </cell>
          <cell r="Z380" t="str">
            <v>Mumbai</v>
          </cell>
        </row>
        <row r="381">
          <cell r="J381" t="str">
            <v>Jm Financial Asset Reconstruction Company Limited</v>
          </cell>
          <cell r="K381" t="str">
            <v>U67190MH2007PLC174287</v>
          </cell>
          <cell r="L381">
            <v>3750</v>
          </cell>
          <cell r="M381">
            <v>200000</v>
          </cell>
          <cell r="N381" t="str">
            <v>G Sec Linked</v>
          </cell>
          <cell r="O381">
            <v>44890</v>
          </cell>
          <cell r="P381">
            <v>200000</v>
          </cell>
          <cell r="Q381">
            <v>75</v>
          </cell>
          <cell r="R381">
            <v>44169</v>
          </cell>
          <cell r="S381" t="str">
            <v>ICRA AA-/Stable</v>
          </cell>
          <cell r="T381" t="str">
            <v>No</v>
          </cell>
          <cell r="U381" t="str">
            <v>NA</v>
          </cell>
          <cell r="V381">
            <v>44162</v>
          </cell>
          <cell r="W381" t="str">
            <v>-</v>
          </cell>
          <cell r="X381" t="str">
            <v>-</v>
          </cell>
          <cell r="Y381" t="str">
            <v>Maharashtra</v>
          </cell>
          <cell r="Z381" t="str">
            <v>Mumbai</v>
          </cell>
        </row>
        <row r="382">
          <cell r="J382" t="str">
            <v>National Bank for Agriculture and Rural Development</v>
          </cell>
          <cell r="K382" t="str">
            <v>NA</v>
          </cell>
          <cell r="L382">
            <v>22342</v>
          </cell>
          <cell r="M382">
            <v>1000000</v>
          </cell>
          <cell r="N382" t="str">
            <v>6.44</v>
          </cell>
          <cell r="O382">
            <v>47821</v>
          </cell>
          <cell r="P382">
            <v>1000000</v>
          </cell>
          <cell r="Q382">
            <v>2234.1999999999998</v>
          </cell>
          <cell r="R382">
            <v>44169</v>
          </cell>
          <cell r="S382" t="str">
            <v>ICRA AAA/Stable, FICH AAA/Stable</v>
          </cell>
          <cell r="T382" t="str">
            <v>No</v>
          </cell>
          <cell r="U382" t="str">
            <v>NA</v>
          </cell>
          <cell r="V382">
            <v>44169</v>
          </cell>
          <cell r="W382" t="str">
            <v>-</v>
          </cell>
          <cell r="X382" t="str">
            <v>-</v>
          </cell>
          <cell r="Y382" t="str">
            <v>Maharashtra</v>
          </cell>
          <cell r="Z382" t="str">
            <v>Mumbai</v>
          </cell>
        </row>
        <row r="383">
          <cell r="J383" t="str">
            <v>Shriram Transport Finance Company Limited</v>
          </cell>
          <cell r="K383" t="str">
            <v>L65191TN1979PLC007874</v>
          </cell>
          <cell r="L383">
            <v>250</v>
          </cell>
          <cell r="M383">
            <v>1000000</v>
          </cell>
          <cell r="N383" t="str">
            <v>Market Linked</v>
          </cell>
          <cell r="O383">
            <v>44889</v>
          </cell>
          <cell r="P383">
            <v>1000000</v>
          </cell>
          <cell r="Q383">
            <v>25</v>
          </cell>
          <cell r="R383">
            <v>44169</v>
          </cell>
          <cell r="S383" t="str">
            <v>CRISIL AA+/Negative</v>
          </cell>
          <cell r="T383" t="str">
            <v>Yes</v>
          </cell>
          <cell r="U383" t="str">
            <v>INE721A01013</v>
          </cell>
          <cell r="V383">
            <v>44159</v>
          </cell>
          <cell r="W383" t="str">
            <v>-</v>
          </cell>
          <cell r="X383" t="str">
            <v>-</v>
          </cell>
          <cell r="Y383" t="str">
            <v>Tamil Nadu</v>
          </cell>
          <cell r="Z383" t="str">
            <v>Chennai</v>
          </cell>
        </row>
        <row r="384">
          <cell r="J384" t="str">
            <v xml:space="preserve">State Bank Of India </v>
          </cell>
          <cell r="K384" t="str">
            <v>NA</v>
          </cell>
          <cell r="L384">
            <v>2000</v>
          </cell>
          <cell r="M384">
            <v>1000000</v>
          </cell>
          <cell r="N384" t="str">
            <v>8.30</v>
          </cell>
          <cell r="O384">
            <v>45736</v>
          </cell>
          <cell r="P384">
            <v>1000000</v>
          </cell>
          <cell r="Q384">
            <v>200</v>
          </cell>
          <cell r="R384">
            <v>44169</v>
          </cell>
          <cell r="S384" t="str">
            <v>CRISIL AAA/Stable</v>
          </cell>
          <cell r="T384" t="str">
            <v>Yes</v>
          </cell>
          <cell r="U384" t="str">
            <v>INE062A01020</v>
          </cell>
          <cell r="V384">
            <v>42083</v>
          </cell>
          <cell r="W384" t="str">
            <v>-</v>
          </cell>
          <cell r="X384" t="str">
            <v>-</v>
          </cell>
          <cell r="Y384" t="str">
            <v>Maharashtra</v>
          </cell>
          <cell r="Z384" t="str">
            <v>Mumbai</v>
          </cell>
        </row>
        <row r="385">
          <cell r="J385" t="str">
            <v>Tata Capital Housing Finance Limited</v>
          </cell>
          <cell r="K385" t="str">
            <v>U67190MH2008PLC187522</v>
          </cell>
          <cell r="L385">
            <v>3000</v>
          </cell>
          <cell r="M385">
            <v>1000000</v>
          </cell>
          <cell r="N385" t="str">
            <v>5.60</v>
          </cell>
          <cell r="O385">
            <v>45261</v>
          </cell>
          <cell r="P385">
            <v>1000000</v>
          </cell>
          <cell r="Q385">
            <v>300</v>
          </cell>
          <cell r="R385">
            <v>44169</v>
          </cell>
          <cell r="S385" t="str">
            <v>CRISIL AAA/Stable</v>
          </cell>
          <cell r="T385" t="str">
            <v>No</v>
          </cell>
          <cell r="U385" t="str">
            <v>NA</v>
          </cell>
          <cell r="V385">
            <v>44168</v>
          </cell>
          <cell r="W385" t="str">
            <v>-</v>
          </cell>
          <cell r="X385" t="str">
            <v>-</v>
          </cell>
          <cell r="Y385" t="str">
            <v>Maharashtra</v>
          </cell>
          <cell r="Z385" t="str">
            <v>Mumbai</v>
          </cell>
        </row>
        <row r="386">
          <cell r="J386" t="str">
            <v>Tata Capital Housing Finance Limited</v>
          </cell>
          <cell r="K386" t="str">
            <v>U67190MH2008PLC187522</v>
          </cell>
          <cell r="L386">
            <v>1000</v>
          </cell>
          <cell r="M386">
            <v>1000000</v>
          </cell>
          <cell r="N386" t="str">
            <v>5</v>
          </cell>
          <cell r="O386">
            <v>44897</v>
          </cell>
          <cell r="P386">
            <v>1000000</v>
          </cell>
          <cell r="Q386">
            <v>100</v>
          </cell>
          <cell r="R386">
            <v>44169</v>
          </cell>
          <cell r="S386" t="str">
            <v>CRISIL AAA/Stable</v>
          </cell>
          <cell r="T386" t="str">
            <v>No</v>
          </cell>
          <cell r="U386" t="str">
            <v>NA</v>
          </cell>
          <cell r="V386">
            <v>44168</v>
          </cell>
          <cell r="W386" t="str">
            <v>-</v>
          </cell>
          <cell r="X386" t="str">
            <v>-</v>
          </cell>
          <cell r="Y386" t="str">
            <v>Maharashtra</v>
          </cell>
          <cell r="Z386" t="str">
            <v>Mumbai</v>
          </cell>
        </row>
        <row r="387">
          <cell r="J387" t="str">
            <v>Spandana Sphoorty Financial Limited</v>
          </cell>
          <cell r="K387" t="str">
            <v>L65929TG2003PLC040648</v>
          </cell>
          <cell r="L387">
            <v>10000</v>
          </cell>
          <cell r="M387">
            <v>100000</v>
          </cell>
          <cell r="N387" t="str">
            <v>Gsec Linked</v>
          </cell>
          <cell r="O387">
            <v>45254</v>
          </cell>
          <cell r="P387">
            <v>100000</v>
          </cell>
          <cell r="Q387">
            <v>100</v>
          </cell>
          <cell r="R387">
            <v>44172</v>
          </cell>
          <cell r="S387" t="str">
            <v>ICRA A-/Stable</v>
          </cell>
          <cell r="T387" t="str">
            <v>Y</v>
          </cell>
          <cell r="U387" t="str">
            <v>INE572J01011</v>
          </cell>
          <cell r="V387">
            <v>44159</v>
          </cell>
          <cell r="W387" t="str">
            <v>-</v>
          </cell>
          <cell r="X387" t="str">
            <v>-</v>
          </cell>
          <cell r="Y387" t="str">
            <v>Telangana</v>
          </cell>
          <cell r="Z387" t="str">
            <v>Hyderabad</v>
          </cell>
        </row>
        <row r="388">
          <cell r="J388" t="str">
            <v>Sundaram Finance Limited</v>
          </cell>
          <cell r="K388" t="str">
            <v>L65191TN1954PLC002429</v>
          </cell>
          <cell r="L388">
            <v>1300</v>
          </cell>
          <cell r="M388">
            <v>1000000</v>
          </cell>
          <cell r="N388" t="str">
            <v>6.03</v>
          </cell>
          <cell r="O388">
            <v>45988</v>
          </cell>
          <cell r="P388">
            <v>1000000</v>
          </cell>
          <cell r="Q388">
            <v>130</v>
          </cell>
          <cell r="R388">
            <v>44172</v>
          </cell>
          <cell r="S388" t="str">
            <v>CRISIL AAA/STABLE, ICRA AAA/STABLE</v>
          </cell>
          <cell r="T388" t="str">
            <v>Yes</v>
          </cell>
          <cell r="U388" t="str">
            <v>INE660A01013</v>
          </cell>
          <cell r="V388">
            <v>44162</v>
          </cell>
          <cell r="W388" t="str">
            <v>-</v>
          </cell>
          <cell r="X388" t="str">
            <v>-</v>
          </cell>
          <cell r="Y388" t="str">
            <v>Tamil Nadu</v>
          </cell>
          <cell r="Z388" t="str">
            <v>Chennai</v>
          </cell>
        </row>
        <row r="389">
          <cell r="J389" t="str">
            <v>Sundaram Finance Limited</v>
          </cell>
          <cell r="K389" t="str">
            <v>L65191TN1954PLC002429</v>
          </cell>
          <cell r="L389">
            <v>3000</v>
          </cell>
          <cell r="M389">
            <v>1000000</v>
          </cell>
          <cell r="N389" t="str">
            <v>5.10</v>
          </cell>
          <cell r="O389">
            <v>45261</v>
          </cell>
          <cell r="P389">
            <v>1000000</v>
          </cell>
          <cell r="Q389">
            <v>300</v>
          </cell>
          <cell r="R389">
            <v>44172</v>
          </cell>
          <cell r="S389" t="str">
            <v>CRISIL AAA/STABLE</v>
          </cell>
          <cell r="T389" t="str">
            <v>Yes</v>
          </cell>
          <cell r="U389" t="str">
            <v>INE660A01013</v>
          </cell>
          <cell r="V389">
            <v>44168</v>
          </cell>
          <cell r="W389" t="str">
            <v>-</v>
          </cell>
          <cell r="X389" t="str">
            <v>-</v>
          </cell>
          <cell r="Y389" t="str">
            <v>Tamil Nadu</v>
          </cell>
          <cell r="Z389" t="str">
            <v>Chennai</v>
          </cell>
        </row>
        <row r="390">
          <cell r="J390" t="str">
            <v>PNB Housing Finance Limited</v>
          </cell>
          <cell r="K390" t="str">
            <v>L65922DL1988PLC033856</v>
          </cell>
          <cell r="L390">
            <v>2250</v>
          </cell>
          <cell r="M390">
            <v>1000000</v>
          </cell>
          <cell r="N390" t="str">
            <v>7.25</v>
          </cell>
          <cell r="O390">
            <v>44699</v>
          </cell>
          <cell r="P390">
            <v>1000000</v>
          </cell>
          <cell r="Q390">
            <v>225</v>
          </cell>
          <cell r="R390">
            <v>44173</v>
          </cell>
          <cell r="S390" t="str">
            <v>FICH AA/Stable</v>
          </cell>
          <cell r="T390" t="str">
            <v>Yes</v>
          </cell>
          <cell r="U390" t="str">
            <v>INE572E01012</v>
          </cell>
          <cell r="V390">
            <v>44153</v>
          </cell>
          <cell r="W390" t="str">
            <v>-</v>
          </cell>
          <cell r="X390" t="str">
            <v>-</v>
          </cell>
          <cell r="Y390" t="str">
            <v>New Delhi</v>
          </cell>
          <cell r="Z390" t="str">
            <v>Delhi</v>
          </cell>
        </row>
        <row r="391">
          <cell r="J391" t="str">
            <v>Spandana Sphoorty Financial Limited</v>
          </cell>
          <cell r="K391" t="str">
            <v>L65929TG2003PLC040648</v>
          </cell>
          <cell r="L391">
            <v>500</v>
          </cell>
          <cell r="M391">
            <v>1000000</v>
          </cell>
          <cell r="N391" t="str">
            <v>12.20</v>
          </cell>
          <cell r="O391">
            <v>44892</v>
          </cell>
          <cell r="P391">
            <v>1000000</v>
          </cell>
          <cell r="Q391">
            <v>50</v>
          </cell>
          <cell r="R391">
            <v>44173</v>
          </cell>
          <cell r="S391" t="str">
            <v>ICRA A-/Stable</v>
          </cell>
          <cell r="T391" t="str">
            <v>Y</v>
          </cell>
          <cell r="U391" t="str">
            <v>INE572J01011</v>
          </cell>
          <cell r="V391">
            <v>44162</v>
          </cell>
          <cell r="W391" t="str">
            <v>-</v>
          </cell>
          <cell r="X391" t="str">
            <v>-</v>
          </cell>
          <cell r="Y391" t="str">
            <v>Telangana</v>
          </cell>
          <cell r="Z391" t="str">
            <v>Hyderabad</v>
          </cell>
        </row>
        <row r="392">
          <cell r="J392" t="str">
            <v xml:space="preserve">State Bank Of India </v>
          </cell>
          <cell r="K392" t="str">
            <v>NA</v>
          </cell>
          <cell r="L392">
            <v>5000</v>
          </cell>
          <cell r="M392">
            <v>1000000</v>
          </cell>
          <cell r="N392" t="str">
            <v>9.25</v>
          </cell>
          <cell r="O392">
            <v>46472</v>
          </cell>
          <cell r="P392">
            <v>1000000</v>
          </cell>
          <cell r="Q392">
            <v>500</v>
          </cell>
          <cell r="R392">
            <v>44173</v>
          </cell>
          <cell r="S392" t="str">
            <v>CRISIL AAA/Stable, CARE AAA/Stable</v>
          </cell>
          <cell r="T392" t="str">
            <v>Yes</v>
          </cell>
          <cell r="U392" t="str">
            <v>INE062A01020</v>
          </cell>
          <cell r="V392">
            <v>40994</v>
          </cell>
          <cell r="W392" t="str">
            <v>-</v>
          </cell>
          <cell r="X392" t="str">
            <v>-</v>
          </cell>
          <cell r="Y392" t="str">
            <v>Maharashtra</v>
          </cell>
          <cell r="Z392" t="str">
            <v>Mumbai</v>
          </cell>
        </row>
        <row r="393">
          <cell r="J393" t="str">
            <v xml:space="preserve">State Bank Of India </v>
          </cell>
          <cell r="K393" t="str">
            <v>NA</v>
          </cell>
          <cell r="L393">
            <v>5000</v>
          </cell>
          <cell r="M393">
            <v>1000000</v>
          </cell>
          <cell r="N393" t="str">
            <v>9.02</v>
          </cell>
          <cell r="O393">
            <v>44640</v>
          </cell>
          <cell r="P393">
            <v>1000000</v>
          </cell>
          <cell r="Q393">
            <v>500</v>
          </cell>
          <cell r="R393">
            <v>44173</v>
          </cell>
          <cell r="S393" t="str">
            <v>ICRA AAA/Stable, CRISIL AAA/Stable</v>
          </cell>
          <cell r="T393" t="str">
            <v>Yes</v>
          </cell>
          <cell r="U393" t="str">
            <v>INE062A01020</v>
          </cell>
          <cell r="V393">
            <v>40988</v>
          </cell>
          <cell r="W393" t="str">
            <v>-</v>
          </cell>
          <cell r="X393" t="str">
            <v>-</v>
          </cell>
          <cell r="Y393" t="str">
            <v>Maharashtra</v>
          </cell>
          <cell r="Z393" t="str">
            <v>Mumbai</v>
          </cell>
        </row>
        <row r="394">
          <cell r="J394" t="str">
            <v>Indian Bank</v>
          </cell>
          <cell r="K394" t="str">
            <v>NA</v>
          </cell>
          <cell r="L394">
            <v>10480</v>
          </cell>
          <cell r="M394">
            <v>1000000</v>
          </cell>
          <cell r="N394" t="str">
            <v>8.44</v>
          </cell>
          <cell r="O394" t="str">
            <v>Perpetual</v>
          </cell>
          <cell r="P394">
            <v>1000000</v>
          </cell>
          <cell r="Q394">
            <v>1048</v>
          </cell>
          <cell r="R394">
            <v>44174</v>
          </cell>
          <cell r="S394" t="str">
            <v>CARE AA/NEGATIVE, CRISIL AA/NEGATIVE</v>
          </cell>
          <cell r="T394" t="str">
            <v>Yes</v>
          </cell>
          <cell r="U394" t="str">
            <v>INE562A01011</v>
          </cell>
          <cell r="V394">
            <v>44173</v>
          </cell>
          <cell r="W394" t="str">
            <v>-</v>
          </cell>
          <cell r="X394" t="str">
            <v>-</v>
          </cell>
          <cell r="Y394" t="str">
            <v>Tamil Nadu</v>
          </cell>
          <cell r="Z394" t="str">
            <v>Chennai</v>
          </cell>
        </row>
        <row r="395">
          <cell r="J395" t="str">
            <v xml:space="preserve">State Bank Of India </v>
          </cell>
          <cell r="K395" t="str">
            <v>NA</v>
          </cell>
          <cell r="L395">
            <v>9500</v>
          </cell>
          <cell r="M395">
            <v>1000000</v>
          </cell>
          <cell r="N395" t="str">
            <v>8.29</v>
          </cell>
          <cell r="O395">
            <v>45679</v>
          </cell>
          <cell r="P395">
            <v>1000000</v>
          </cell>
          <cell r="Q395">
            <v>950</v>
          </cell>
          <cell r="R395">
            <v>44174</v>
          </cell>
          <cell r="S395" t="str">
            <v>ICRA AAA/Stable, CARE AAA/Stable</v>
          </cell>
          <cell r="T395" t="str">
            <v>Yes</v>
          </cell>
          <cell r="U395" t="str">
            <v>INE062A01020</v>
          </cell>
          <cell r="V395">
            <v>42026</v>
          </cell>
          <cell r="W395" t="str">
            <v>-</v>
          </cell>
          <cell r="X395" t="str">
            <v>-</v>
          </cell>
          <cell r="Y395" t="str">
            <v>Maharashtra</v>
          </cell>
          <cell r="Z395" t="str">
            <v>Mumbai</v>
          </cell>
        </row>
        <row r="396">
          <cell r="J396" t="str">
            <v xml:space="preserve">State Bank Of India </v>
          </cell>
          <cell r="K396" t="str">
            <v>NA</v>
          </cell>
          <cell r="L396">
            <v>5150</v>
          </cell>
          <cell r="M396">
            <v>1000000</v>
          </cell>
          <cell r="N396" t="str">
            <v>8.45</v>
          </cell>
          <cell r="O396">
            <v>46111</v>
          </cell>
          <cell r="P396">
            <v>1000000</v>
          </cell>
          <cell r="Q396">
            <v>515</v>
          </cell>
          <cell r="R396">
            <v>44175</v>
          </cell>
          <cell r="S396" t="str">
            <v>CRISIL AAA/STABLE, CARE AAA/STABLE</v>
          </cell>
          <cell r="T396" t="str">
            <v>Yes</v>
          </cell>
          <cell r="U396" t="str">
            <v>INE062A01020</v>
          </cell>
          <cell r="V396">
            <v>42459</v>
          </cell>
          <cell r="W396" t="str">
            <v>-</v>
          </cell>
          <cell r="X396" t="str">
            <v>-</v>
          </cell>
          <cell r="Y396" t="str">
            <v>Maharashtra</v>
          </cell>
          <cell r="Z396" t="str">
            <v>Mumbai</v>
          </cell>
        </row>
        <row r="397">
          <cell r="J397" t="str">
            <v>Tvs Credit Services Limited</v>
          </cell>
          <cell r="K397" t="str">
            <v>U65920TN2008PLC069758</v>
          </cell>
          <cell r="L397">
            <v>1500</v>
          </cell>
          <cell r="M397">
            <v>1000000</v>
          </cell>
          <cell r="N397" t="str">
            <v>9.40</v>
          </cell>
          <cell r="O397">
            <v>46183</v>
          </cell>
          <cell r="P397">
            <v>1000000</v>
          </cell>
          <cell r="Q397">
            <v>150</v>
          </cell>
          <cell r="R397">
            <v>44175</v>
          </cell>
          <cell r="S397" t="str">
            <v>CRISIL AA-/Stable, BRCK AA-/Stable</v>
          </cell>
          <cell r="T397" t="str">
            <v>No</v>
          </cell>
          <cell r="U397" t="str">
            <v>NA</v>
          </cell>
          <cell r="V397">
            <v>44174</v>
          </cell>
          <cell r="W397" t="str">
            <v>-</v>
          </cell>
          <cell r="X397" t="str">
            <v>-</v>
          </cell>
          <cell r="Y397" t="str">
            <v>Tamil Nadu</v>
          </cell>
          <cell r="Z397" t="str">
            <v>Chennai</v>
          </cell>
        </row>
        <row r="398">
          <cell r="J398" t="str">
            <v>IIFL Finance Limited</v>
          </cell>
          <cell r="K398" t="str">
            <v>L67100MH1995PLC093797</v>
          </cell>
          <cell r="L398">
            <v>250</v>
          </cell>
          <cell r="M398">
            <v>1000000</v>
          </cell>
          <cell r="N398" t="str">
            <v>8</v>
          </cell>
          <cell r="O398">
            <v>44707</v>
          </cell>
          <cell r="P398">
            <v>1000000</v>
          </cell>
          <cell r="Q398">
            <v>25</v>
          </cell>
          <cell r="R398">
            <v>44176</v>
          </cell>
          <cell r="S398" t="str">
            <v>CRISIL AA/Negative</v>
          </cell>
          <cell r="T398" t="str">
            <v>Yes</v>
          </cell>
          <cell r="U398" t="str">
            <v>INE530B01024</v>
          </cell>
          <cell r="V398">
            <v>44161</v>
          </cell>
          <cell r="W398" t="str">
            <v>-</v>
          </cell>
          <cell r="X398" t="str">
            <v>-</v>
          </cell>
          <cell r="Y398" t="str">
            <v>Maharashtra</v>
          </cell>
          <cell r="Z398" t="str">
            <v>Thane</v>
          </cell>
        </row>
        <row r="399">
          <cell r="J399" t="str">
            <v>Hero FinCorp Limited</v>
          </cell>
          <cell r="K399" t="str">
            <v>U74899DL1991PLCO46774</v>
          </cell>
          <cell r="L399">
            <v>450</v>
          </cell>
          <cell r="M399">
            <v>1000000</v>
          </cell>
          <cell r="N399" t="str">
            <v>7.65</v>
          </cell>
          <cell r="O399">
            <v>47828</v>
          </cell>
          <cell r="P399">
            <v>1000000</v>
          </cell>
          <cell r="Q399">
            <v>45</v>
          </cell>
          <cell r="R399">
            <v>44179</v>
          </cell>
          <cell r="S399" t="str">
            <v>CRISIL AA+/Stable, ICRA AA+/Stable</v>
          </cell>
          <cell r="T399" t="str">
            <v>No</v>
          </cell>
          <cell r="U399" t="str">
            <v>NA</v>
          </cell>
          <cell r="V399">
            <v>44176</v>
          </cell>
          <cell r="W399" t="str">
            <v>-</v>
          </cell>
          <cell r="X399" t="str">
            <v>-</v>
          </cell>
          <cell r="Y399" t="str">
            <v>Delhi</v>
          </cell>
          <cell r="Z399" t="str">
            <v>New Delhi</v>
          </cell>
        </row>
        <row r="400">
          <cell r="J400" t="str">
            <v>National Cooperative Development Corporation</v>
          </cell>
          <cell r="K400" t="str">
            <v>NA</v>
          </cell>
          <cell r="L400">
            <v>4300</v>
          </cell>
          <cell r="M400">
            <v>1000000</v>
          </cell>
          <cell r="N400" t="str">
            <v>6.75</v>
          </cell>
          <cell r="O400">
            <v>45362</v>
          </cell>
          <cell r="P400">
            <v>1000000</v>
          </cell>
          <cell r="Q400">
            <v>430</v>
          </cell>
          <cell r="R400">
            <v>44179</v>
          </cell>
          <cell r="S400" t="str">
            <v>CRISIL AA/Stable, IRRPL AA+/Stable</v>
          </cell>
          <cell r="T400" t="str">
            <v>No</v>
          </cell>
          <cell r="U400" t="str">
            <v>NA</v>
          </cell>
          <cell r="V400">
            <v>44176</v>
          </cell>
          <cell r="W400" t="str">
            <v>-</v>
          </cell>
          <cell r="X400" t="str">
            <v>-</v>
          </cell>
          <cell r="Y400" t="str">
            <v>Delhi</v>
          </cell>
          <cell r="Z400" t="str">
            <v>New Delhi</v>
          </cell>
        </row>
        <row r="401">
          <cell r="J401" t="str">
            <v>Indian Bank</v>
          </cell>
          <cell r="K401" t="str">
            <v>NA</v>
          </cell>
          <cell r="L401">
            <v>5600</v>
          </cell>
          <cell r="M401">
            <v>1000000</v>
          </cell>
          <cell r="N401" t="str">
            <v>8.44</v>
          </cell>
          <cell r="O401" t="str">
            <v>Perpetual</v>
          </cell>
          <cell r="P401">
            <v>1000000</v>
          </cell>
          <cell r="Q401">
            <v>560</v>
          </cell>
          <cell r="R401">
            <v>44180</v>
          </cell>
          <cell r="S401" t="str">
            <v>CARE AA/NEGATIVE, CRISIL AA/NEGATIVE</v>
          </cell>
          <cell r="T401" t="str">
            <v>Yes</v>
          </cell>
          <cell r="U401" t="str">
            <v>INE562A01011</v>
          </cell>
          <cell r="V401">
            <v>44179</v>
          </cell>
          <cell r="W401" t="str">
            <v>-</v>
          </cell>
          <cell r="X401" t="str">
            <v>-</v>
          </cell>
          <cell r="Y401" t="str">
            <v>Tamil Nadu</v>
          </cell>
          <cell r="Z401" t="str">
            <v>Chennai</v>
          </cell>
        </row>
        <row r="402">
          <cell r="J402" t="str">
            <v>LIC Housing Finance Limited</v>
          </cell>
          <cell r="K402" t="str">
            <v>L65922MH1989PLC052257</v>
          </cell>
          <cell r="L402">
            <v>5000</v>
          </cell>
          <cell r="M402">
            <v>1000000</v>
          </cell>
          <cell r="N402" t="str">
            <v>5.7760</v>
          </cell>
          <cell r="O402">
            <v>45911</v>
          </cell>
          <cell r="P402">
            <v>1000000</v>
          </cell>
          <cell r="Q402">
            <v>500</v>
          </cell>
          <cell r="R402">
            <v>44180</v>
          </cell>
          <cell r="S402" t="str">
            <v>CRISIL AAA/STABLE, CARE AAA/STABLE</v>
          </cell>
          <cell r="T402" t="str">
            <v>Yes</v>
          </cell>
          <cell r="U402" t="str">
            <v>INE115A01026</v>
          </cell>
          <cell r="V402">
            <v>44176</v>
          </cell>
          <cell r="W402" t="str">
            <v>-</v>
          </cell>
          <cell r="X402" t="str">
            <v>-</v>
          </cell>
          <cell r="Y402" t="str">
            <v>Maharashtra</v>
          </cell>
          <cell r="Z402" t="str">
            <v>Mumbai</v>
          </cell>
        </row>
        <row r="403">
          <cell r="J403" t="str">
            <v>Housing Development Finance Corporation Limited</v>
          </cell>
          <cell r="K403" t="str">
            <v>L70100MH1977PLC019916</v>
          </cell>
          <cell r="L403">
            <v>20000</v>
          </cell>
          <cell r="M403">
            <v>1000000</v>
          </cell>
          <cell r="N403" t="str">
            <v>4.50</v>
          </cell>
          <cell r="O403">
            <v>44909</v>
          </cell>
          <cell r="P403">
            <v>1000000</v>
          </cell>
          <cell r="Q403">
            <v>2000</v>
          </cell>
          <cell r="R403">
            <v>44181</v>
          </cell>
          <cell r="S403" t="str">
            <v>CRISIL AAA/Stable, ICRA AAA/Stable</v>
          </cell>
          <cell r="T403" t="str">
            <v>Yes</v>
          </cell>
          <cell r="U403" t="str">
            <v>INE001A01036</v>
          </cell>
          <cell r="V403">
            <v>44179</v>
          </cell>
          <cell r="W403" t="str">
            <v>-</v>
          </cell>
          <cell r="X403" t="str">
            <v>-</v>
          </cell>
          <cell r="Y403" t="str">
            <v>Maharashtra</v>
          </cell>
          <cell r="Z403" t="str">
            <v>Mumbai</v>
          </cell>
        </row>
        <row r="404">
          <cell r="J404" t="str">
            <v>National Highways Authority of India</v>
          </cell>
          <cell r="K404" t="str">
            <v>NA</v>
          </cell>
          <cell r="L404">
            <v>58586</v>
          </cell>
          <cell r="M404">
            <v>1000000</v>
          </cell>
          <cell r="N404" t="str">
            <v>7.03</v>
          </cell>
          <cell r="O404">
            <v>51485</v>
          </cell>
          <cell r="P404">
            <v>1000000</v>
          </cell>
          <cell r="Q404">
            <v>5858.6</v>
          </cell>
          <cell r="R404">
            <v>44181</v>
          </cell>
          <cell r="S404" t="str">
            <v>CRISIL AAA/Stable, IRRPL AAA/Stable, CARE AAA/Stable, ICRA AAA/Stable</v>
          </cell>
          <cell r="T404" t="str">
            <v>No</v>
          </cell>
          <cell r="U404" t="str">
            <v>NA</v>
          </cell>
          <cell r="V404">
            <v>44180</v>
          </cell>
          <cell r="W404" t="str">
            <v>-</v>
          </cell>
          <cell r="X404" t="str">
            <v>-</v>
          </cell>
          <cell r="Y404" t="str">
            <v>Delhi</v>
          </cell>
          <cell r="Z404" t="str">
            <v>New Delhi</v>
          </cell>
        </row>
        <row r="405">
          <cell r="J405" t="str">
            <v>REC Limited</v>
          </cell>
          <cell r="K405" t="str">
            <v>L40101DL1969GOI005095</v>
          </cell>
          <cell r="L405">
            <v>25000</v>
          </cell>
          <cell r="M405">
            <v>1000000</v>
          </cell>
          <cell r="N405" t="str">
            <v>6.90</v>
          </cell>
          <cell r="O405">
            <v>47879</v>
          </cell>
          <cell r="P405">
            <v>1000000</v>
          </cell>
          <cell r="Q405">
            <v>2500</v>
          </cell>
          <cell r="R405">
            <v>44181</v>
          </cell>
          <cell r="S405" t="str">
            <v>CARE AAA/, ICRA AAA/, CRISIL AAA/, FICH AAA/</v>
          </cell>
          <cell r="T405" t="str">
            <v>Yes</v>
          </cell>
          <cell r="U405" t="str">
            <v>INE020B01018</v>
          </cell>
          <cell r="V405">
            <v>44180</v>
          </cell>
          <cell r="W405" t="str">
            <v>-</v>
          </cell>
          <cell r="X405" t="str">
            <v>-</v>
          </cell>
          <cell r="Y405" t="str">
            <v>Delhi</v>
          </cell>
          <cell r="Z405" t="str">
            <v>New Delhi</v>
          </cell>
        </row>
        <row r="406">
          <cell r="J406" t="str">
            <v>REC Limited</v>
          </cell>
          <cell r="K406" t="str">
            <v>L40101DL1969GOI005095</v>
          </cell>
          <cell r="L406">
            <v>20820</v>
          </cell>
          <cell r="M406">
            <v>1000000</v>
          </cell>
          <cell r="N406" t="str">
            <v>5.81</v>
          </cell>
          <cell r="O406">
            <v>46022</v>
          </cell>
          <cell r="P406">
            <v>1000000</v>
          </cell>
          <cell r="Q406">
            <v>2082</v>
          </cell>
          <cell r="R406">
            <v>44181</v>
          </cell>
          <cell r="S406" t="str">
            <v>IRRPL AAA/, CARE AAA/, ICRA AAA/, CRISIL AAA/</v>
          </cell>
          <cell r="T406" t="str">
            <v>Yes</v>
          </cell>
          <cell r="U406" t="str">
            <v>INE020B01018</v>
          </cell>
          <cell r="V406">
            <v>44180</v>
          </cell>
          <cell r="W406" t="str">
            <v>-</v>
          </cell>
          <cell r="X406" t="str">
            <v>-</v>
          </cell>
          <cell r="Y406" t="str">
            <v>Delhi</v>
          </cell>
          <cell r="Z406" t="str">
            <v>New Delhi</v>
          </cell>
        </row>
        <row r="407">
          <cell r="J407" t="str">
            <v>Reliance Industries Limited</v>
          </cell>
          <cell r="K407" t="str">
            <v>L17110MH1973PLC019786</v>
          </cell>
          <cell r="L407">
            <v>25000</v>
          </cell>
          <cell r="M407">
            <v>1000000</v>
          </cell>
          <cell r="N407" t="str">
            <v>8.70</v>
          </cell>
          <cell r="O407">
            <v>47098</v>
          </cell>
          <cell r="P407">
            <v>600000</v>
          </cell>
          <cell r="Q407">
            <v>1500</v>
          </cell>
          <cell r="R407">
            <v>44181</v>
          </cell>
          <cell r="S407" t="str">
            <v>ICRA AAA/Stable, CRISIL AAA/Stable, CARE AAA/Stable</v>
          </cell>
          <cell r="T407" t="str">
            <v>Yes</v>
          </cell>
          <cell r="U407" t="str">
            <v>INE002A01018</v>
          </cell>
          <cell r="V407">
            <v>43445</v>
          </cell>
          <cell r="W407" t="str">
            <v>-</v>
          </cell>
          <cell r="X407" t="str">
            <v>-</v>
          </cell>
          <cell r="Y407" t="str">
            <v>Maharashtra</v>
          </cell>
          <cell r="Z407" t="str">
            <v>Mumbai</v>
          </cell>
        </row>
        <row r="408">
          <cell r="J408" t="str">
            <v>Bharat Oman Refineries Limited</v>
          </cell>
          <cell r="K408" t="str">
            <v>U11101MP1994PLC008162</v>
          </cell>
          <cell r="L408">
            <v>8400</v>
          </cell>
          <cell r="M408">
            <v>1000000</v>
          </cell>
          <cell r="N408" t="str">
            <v>5.75</v>
          </cell>
          <cell r="O408">
            <v>45275</v>
          </cell>
          <cell r="P408">
            <v>1000000</v>
          </cell>
          <cell r="Q408">
            <v>840</v>
          </cell>
          <cell r="R408">
            <v>44182</v>
          </cell>
          <cell r="S408" t="str">
            <v>CRISIL AA+/, ICRA AAA/</v>
          </cell>
          <cell r="T408" t="str">
            <v>No</v>
          </cell>
          <cell r="U408" t="str">
            <v>NA</v>
          </cell>
          <cell r="V408">
            <v>44181</v>
          </cell>
          <cell r="W408" t="str">
            <v>-</v>
          </cell>
          <cell r="X408" t="str">
            <v>-</v>
          </cell>
          <cell r="Y408" t="str">
            <v>Madhya Pradesh</v>
          </cell>
          <cell r="Z408" t="str">
            <v>Bina</v>
          </cell>
        </row>
        <row r="409">
          <cell r="J409" t="str">
            <v>Cholamandalam Investment and Finance Company Limited</v>
          </cell>
          <cell r="K409" t="str">
            <v>L65993TN1978PLC007576</v>
          </cell>
          <cell r="L409">
            <v>3000</v>
          </cell>
          <cell r="M409">
            <v>1000000</v>
          </cell>
          <cell r="N409" t="str">
            <v>5.68</v>
          </cell>
          <cell r="O409">
            <v>44999</v>
          </cell>
          <cell r="P409">
            <v>1000000</v>
          </cell>
          <cell r="Q409">
            <v>300</v>
          </cell>
          <cell r="R409">
            <v>44182</v>
          </cell>
          <cell r="S409" t="str">
            <v>ICRA AA+/Stable</v>
          </cell>
          <cell r="T409" t="str">
            <v>Yes</v>
          </cell>
          <cell r="U409" t="str">
            <v>INE121A01024</v>
          </cell>
          <cell r="V409">
            <v>44179</v>
          </cell>
          <cell r="W409" t="str">
            <v>-</v>
          </cell>
          <cell r="X409" t="str">
            <v>-</v>
          </cell>
          <cell r="Y409" t="str">
            <v>Tamil Nadu</v>
          </cell>
          <cell r="Z409" t="str">
            <v>Chennai</v>
          </cell>
        </row>
        <row r="410">
          <cell r="J410" t="str">
            <v>Citicorp Finance (India) Limited</v>
          </cell>
          <cell r="K410" t="str">
            <v>U65900MH1997FLC109170</v>
          </cell>
          <cell r="L410">
            <v>5000</v>
          </cell>
          <cell r="M410">
            <v>1000000</v>
          </cell>
          <cell r="N410" t="str">
            <v>3.85</v>
          </cell>
          <cell r="O410">
            <v>44636</v>
          </cell>
          <cell r="P410">
            <v>1000000</v>
          </cell>
          <cell r="Q410">
            <v>500</v>
          </cell>
          <cell r="R410">
            <v>44182</v>
          </cell>
          <cell r="S410" t="str">
            <v>CRISIL AAA/Stable</v>
          </cell>
          <cell r="T410" t="str">
            <v>No</v>
          </cell>
          <cell r="U410" t="str">
            <v>NA</v>
          </cell>
          <cell r="V410">
            <v>44179</v>
          </cell>
          <cell r="W410" t="str">
            <v>-</v>
          </cell>
          <cell r="X410" t="str">
            <v>-</v>
          </cell>
          <cell r="Y410" t="str">
            <v>Maharashtra</v>
          </cell>
          <cell r="Z410" t="str">
            <v>Mumbai</v>
          </cell>
        </row>
        <row r="411">
          <cell r="J411" t="str">
            <v>Embassy Property Developments Private Limited</v>
          </cell>
          <cell r="K411" t="str">
            <v>U85110KA1996PTC020897</v>
          </cell>
          <cell r="L411">
            <v>2036</v>
          </cell>
          <cell r="M411">
            <v>1000000</v>
          </cell>
          <cell r="N411" t="str">
            <v>RESET</v>
          </cell>
          <cell r="O411">
            <v>44196</v>
          </cell>
          <cell r="P411">
            <v>1000000</v>
          </cell>
          <cell r="Q411">
            <v>203.6</v>
          </cell>
          <cell r="R411">
            <v>44182</v>
          </cell>
          <cell r="S411" t="str">
            <v>ICRA BBB-CE/negative</v>
          </cell>
          <cell r="T411" t="str">
            <v>No</v>
          </cell>
          <cell r="U411" t="str">
            <v>NA</v>
          </cell>
          <cell r="V411">
            <v>41752</v>
          </cell>
          <cell r="W411" t="str">
            <v>-</v>
          </cell>
          <cell r="X411" t="str">
            <v>-</v>
          </cell>
          <cell r="Y411" t="str">
            <v>Karnataka</v>
          </cell>
          <cell r="Z411" t="str">
            <v>Bangalore </v>
          </cell>
        </row>
        <row r="412">
          <cell r="J412" t="str">
            <v>Union Bank of India</v>
          </cell>
          <cell r="K412" t="str">
            <v>NA</v>
          </cell>
          <cell r="L412">
            <v>5000</v>
          </cell>
          <cell r="M412">
            <v>1000000</v>
          </cell>
          <cell r="N412" t="str">
            <v>8.73</v>
          </cell>
          <cell r="O412" t="str">
            <v>Perpetual</v>
          </cell>
          <cell r="P412">
            <v>1000000</v>
          </cell>
          <cell r="Q412">
            <v>500</v>
          </cell>
          <cell r="R412">
            <v>44182</v>
          </cell>
          <cell r="S412" t="str">
            <v>BRIPL AA/Negative, IRRPL AA/Stable</v>
          </cell>
          <cell r="T412" t="str">
            <v>Yes</v>
          </cell>
          <cell r="U412" t="str">
            <v>INE692A01016</v>
          </cell>
          <cell r="V412">
            <v>44180</v>
          </cell>
          <cell r="W412" t="str">
            <v>-</v>
          </cell>
          <cell r="X412" t="str">
            <v>-</v>
          </cell>
          <cell r="Y412" t="str">
            <v>Maharashtra</v>
          </cell>
          <cell r="Z412" t="str">
            <v>Mumbai</v>
          </cell>
        </row>
        <row r="413">
          <cell r="J413" t="str">
            <v>Housing Development Finance Corporation Limited</v>
          </cell>
          <cell r="K413" t="str">
            <v>L70100MH1977PLC019916</v>
          </cell>
          <cell r="L413">
            <v>36500</v>
          </cell>
          <cell r="M413">
            <v>1000000</v>
          </cell>
          <cell r="N413" t="str">
            <v>4.23</v>
          </cell>
          <cell r="O413">
            <v>44610</v>
          </cell>
          <cell r="P413">
            <v>1000000</v>
          </cell>
          <cell r="Q413">
            <v>3650</v>
          </cell>
          <cell r="R413">
            <v>44183</v>
          </cell>
          <cell r="S413" t="str">
            <v>CRISIL AAA/Stable, ICRA AAA/Stable</v>
          </cell>
          <cell r="T413" t="str">
            <v>Yes</v>
          </cell>
          <cell r="U413" t="str">
            <v>INE001A01036</v>
          </cell>
          <cell r="V413">
            <v>44183</v>
          </cell>
          <cell r="W413" t="str">
            <v>-</v>
          </cell>
          <cell r="X413" t="str">
            <v>-</v>
          </cell>
          <cell r="Y413" t="str">
            <v>Maharashtra</v>
          </cell>
          <cell r="Z413" t="str">
            <v>Mumbai</v>
          </cell>
        </row>
        <row r="414">
          <cell r="J414" t="str">
            <v>Small Industries Development Bank of India</v>
          </cell>
          <cell r="K414" t="str">
            <v>NA</v>
          </cell>
          <cell r="L414">
            <v>2500</v>
          </cell>
          <cell r="M414">
            <v>1000000</v>
          </cell>
          <cell r="N414" t="str">
            <v>4.58</v>
          </cell>
          <cell r="O414">
            <v>45278</v>
          </cell>
          <cell r="P414">
            <v>1000000</v>
          </cell>
          <cell r="Q414">
            <v>250</v>
          </cell>
          <cell r="R414">
            <v>44183</v>
          </cell>
          <cell r="S414" t="str">
            <v>ICRA AAA/Stable</v>
          </cell>
          <cell r="T414" t="str">
            <v>No</v>
          </cell>
          <cell r="U414" t="str">
            <v>NA</v>
          </cell>
          <cell r="V414">
            <v>44182</v>
          </cell>
          <cell r="W414" t="str">
            <v>-</v>
          </cell>
          <cell r="X414" t="str">
            <v>-</v>
          </cell>
          <cell r="Y414" t="str">
            <v>Maharashtra</v>
          </cell>
          <cell r="Z414" t="str">
            <v>Mumbai</v>
          </cell>
        </row>
        <row r="415">
          <cell r="J415" t="str">
            <v>Sundaram Finance Limited</v>
          </cell>
          <cell r="K415" t="str">
            <v>L65191TN1954PLC002429</v>
          </cell>
          <cell r="L415">
            <v>1000</v>
          </cell>
          <cell r="M415">
            <v>1000000</v>
          </cell>
          <cell r="N415" t="str">
            <v>7.37</v>
          </cell>
          <cell r="O415">
            <v>47833</v>
          </cell>
          <cell r="P415">
            <v>1000000</v>
          </cell>
          <cell r="Q415">
            <v>100</v>
          </cell>
          <cell r="R415">
            <v>44183</v>
          </cell>
          <cell r="S415" t="str">
            <v>ICRA AAA/STABLE, CRISIL AAA/STABLE</v>
          </cell>
          <cell r="T415" t="str">
            <v>Yes</v>
          </cell>
          <cell r="U415" t="str">
            <v>INE660A01013</v>
          </cell>
          <cell r="V415">
            <v>44181</v>
          </cell>
          <cell r="W415" t="str">
            <v>-</v>
          </cell>
          <cell r="X415" t="str">
            <v>-</v>
          </cell>
          <cell r="Y415" t="str">
            <v>Tamil Nadu</v>
          </cell>
          <cell r="Z415" t="str">
            <v>Chennai</v>
          </cell>
        </row>
        <row r="416">
          <cell r="J416" t="str">
            <v>Cholamandalam Investment and Finance Company Limited</v>
          </cell>
          <cell r="K416" t="str">
            <v>L65993TN1978PLC007576</v>
          </cell>
          <cell r="L416">
            <v>5500</v>
          </cell>
          <cell r="M416">
            <v>1000000</v>
          </cell>
          <cell r="N416" t="str">
            <v>6.10</v>
          </cell>
          <cell r="O416">
            <v>45278</v>
          </cell>
          <cell r="P416">
            <v>1000000</v>
          </cell>
          <cell r="Q416">
            <v>550</v>
          </cell>
          <cell r="R416">
            <v>44188</v>
          </cell>
          <cell r="S416" t="str">
            <v>ICRA AA+/Stable</v>
          </cell>
          <cell r="T416" t="str">
            <v>Yes</v>
          </cell>
          <cell r="U416" t="str">
            <v>INE121A01024</v>
          </cell>
          <cell r="V416">
            <v>44183</v>
          </cell>
          <cell r="W416" t="str">
            <v>-</v>
          </cell>
          <cell r="X416" t="str">
            <v>-</v>
          </cell>
          <cell r="Y416" t="str">
            <v>Tamil Nadu</v>
          </cell>
          <cell r="Z416" t="str">
            <v>Chennai</v>
          </cell>
        </row>
        <row r="417">
          <cell r="J417" t="str">
            <v>LIC Housing Finance Limited</v>
          </cell>
          <cell r="K417" t="str">
            <v>L65922MH1989PLC052257</v>
          </cell>
          <cell r="L417">
            <v>10000</v>
          </cell>
          <cell r="M417">
            <v>1000000</v>
          </cell>
          <cell r="N417" t="str">
            <v>7.05</v>
          </cell>
          <cell r="O417">
            <v>47838</v>
          </cell>
          <cell r="P417">
            <v>1000000</v>
          </cell>
          <cell r="Q417">
            <v>1000</v>
          </cell>
          <cell r="R417">
            <v>44188</v>
          </cell>
          <cell r="S417" t="str">
            <v>CRISIL AAA/STABLE, CARE AAA/STABLE</v>
          </cell>
          <cell r="T417" t="str">
            <v>Yes</v>
          </cell>
          <cell r="U417" t="str">
            <v>INE115A01026</v>
          </cell>
          <cell r="V417">
            <v>44186</v>
          </cell>
          <cell r="W417" t="str">
            <v>-</v>
          </cell>
          <cell r="X417" t="str">
            <v>-</v>
          </cell>
          <cell r="Y417" t="str">
            <v>Maharashtra</v>
          </cell>
          <cell r="Z417" t="str">
            <v>Mumbai</v>
          </cell>
        </row>
        <row r="418">
          <cell r="J418" t="str">
            <v>Aditya Birla Finance Limited</v>
          </cell>
          <cell r="K418" t="str">
            <v>U65990GJ1991PLC064603</v>
          </cell>
          <cell r="L418">
            <v>750</v>
          </cell>
          <cell r="M418">
            <v>1000000</v>
          </cell>
          <cell r="N418" t="str">
            <v>6.25</v>
          </cell>
          <cell r="O418">
            <v>46014</v>
          </cell>
          <cell r="P418">
            <v>1000000</v>
          </cell>
          <cell r="Q418">
            <v>75</v>
          </cell>
          <cell r="R418">
            <v>44189</v>
          </cell>
          <cell r="S418" t="str">
            <v>ICRA AAA/STABLE, FICH AAA/STABLE</v>
          </cell>
          <cell r="T418" t="str">
            <v>No</v>
          </cell>
          <cell r="U418" t="str">
            <v>NA</v>
          </cell>
          <cell r="V418">
            <v>44188</v>
          </cell>
          <cell r="W418" t="str">
            <v>-</v>
          </cell>
          <cell r="X418" t="str">
            <v>-</v>
          </cell>
          <cell r="Y418" t="str">
            <v>Gujarat</v>
          </cell>
          <cell r="Z418" t="str">
            <v>Veraval </v>
          </cell>
        </row>
        <row r="419">
          <cell r="J419" t="str">
            <v>Can Fin Homes Limited</v>
          </cell>
          <cell r="K419" t="str">
            <v>L85110KA1987PLC008699</v>
          </cell>
          <cell r="L419">
            <v>2750</v>
          </cell>
          <cell r="M419">
            <v>1000000</v>
          </cell>
          <cell r="N419" t="str">
            <v>6.25</v>
          </cell>
          <cell r="O419">
            <v>45284</v>
          </cell>
          <cell r="P419">
            <v>1000000</v>
          </cell>
          <cell r="Q419">
            <v>275</v>
          </cell>
          <cell r="R419">
            <v>44193</v>
          </cell>
          <cell r="S419" t="str">
            <v>ICRA AA+/Stable, CARE AAA/Negative</v>
          </cell>
          <cell r="T419" t="str">
            <v>Yes</v>
          </cell>
          <cell r="U419" t="str">
            <v>INE477A01020</v>
          </cell>
          <cell r="V419">
            <v>44189</v>
          </cell>
          <cell r="W419" t="str">
            <v>-</v>
          </cell>
          <cell r="X419" t="str">
            <v>-</v>
          </cell>
          <cell r="Y419" t="str">
            <v>Karnataka</v>
          </cell>
          <cell r="Z419" t="str">
            <v>BANGALORE</v>
          </cell>
        </row>
        <row r="420">
          <cell r="J420" t="str">
            <v>CESC Limited</v>
          </cell>
          <cell r="K420" t="str">
            <v>L31901WB1978PLC031411</v>
          </cell>
          <cell r="L420">
            <v>2000</v>
          </cell>
          <cell r="M420">
            <v>1000000</v>
          </cell>
          <cell r="N420" t="str">
            <v>T-bill linked</v>
          </cell>
          <cell r="O420">
            <v>45267</v>
          </cell>
          <cell r="P420">
            <v>1000000</v>
          </cell>
          <cell r="Q420">
            <v>200</v>
          </cell>
          <cell r="R420">
            <v>44194</v>
          </cell>
          <cell r="S420" t="str">
            <v>CARE AA/STABLE</v>
          </cell>
          <cell r="T420" t="str">
            <v>Yes</v>
          </cell>
          <cell r="U420" t="str">
            <v>INE486A01013</v>
          </cell>
          <cell r="V420">
            <v>44193</v>
          </cell>
          <cell r="W420" t="str">
            <v>-</v>
          </cell>
          <cell r="X420" t="str">
            <v>-</v>
          </cell>
          <cell r="Y420" t="str">
            <v>West Bengal</v>
          </cell>
          <cell r="Z420" t="str">
            <v>KOLKATA</v>
          </cell>
        </row>
        <row r="421">
          <cell r="J421" t="str">
            <v>Spandana Sphoorty Financial Limited</v>
          </cell>
          <cell r="K421" t="str">
            <v>L65929TG2003PLC040648</v>
          </cell>
          <cell r="L421">
            <v>215</v>
          </cell>
          <cell r="M421">
            <v>1000000</v>
          </cell>
          <cell r="N421" t="str">
            <v>11.48661</v>
          </cell>
          <cell r="O421">
            <v>45282</v>
          </cell>
          <cell r="P421">
            <v>1000000</v>
          </cell>
          <cell r="Q421">
            <v>21.5</v>
          </cell>
          <cell r="R421">
            <v>44194</v>
          </cell>
          <cell r="S421" t="str">
            <v>ICRA A-/Stable</v>
          </cell>
          <cell r="T421" t="str">
            <v>Y</v>
          </cell>
          <cell r="U421" t="str">
            <v>INE572J01011</v>
          </cell>
          <cell r="V421">
            <v>44189</v>
          </cell>
          <cell r="W421" t="str">
            <v>-</v>
          </cell>
          <cell r="X421" t="str">
            <v>-</v>
          </cell>
          <cell r="Y421" t="str">
            <v>Telangana</v>
          </cell>
          <cell r="Z421" t="str">
            <v>Hyderabad</v>
          </cell>
        </row>
        <row r="422">
          <cell r="J422" t="str">
            <v>Aditya Birla Finance Limited</v>
          </cell>
          <cell r="K422" t="str">
            <v>U65990GJ1991PLC064603</v>
          </cell>
          <cell r="L422">
            <v>800</v>
          </cell>
          <cell r="M422">
            <v>1000000</v>
          </cell>
          <cell r="N422" t="str">
            <v>7.43</v>
          </cell>
          <cell r="O422">
            <v>47844</v>
          </cell>
          <cell r="P422">
            <v>1000000</v>
          </cell>
          <cell r="Q422">
            <v>80</v>
          </cell>
          <cell r="R422">
            <v>44195</v>
          </cell>
          <cell r="S422" t="str">
            <v>ICRA AAA/STABLE, FICH AAA/STABLE</v>
          </cell>
          <cell r="T422" t="str">
            <v>No</v>
          </cell>
          <cell r="U422" t="str">
            <v>NA</v>
          </cell>
          <cell r="V422">
            <v>44194</v>
          </cell>
          <cell r="W422" t="str">
            <v>-</v>
          </cell>
          <cell r="X422" t="str">
            <v>-</v>
          </cell>
          <cell r="Y422" t="str">
            <v>Gujarat</v>
          </cell>
          <cell r="Z422" t="str">
            <v>Veraval </v>
          </cell>
        </row>
        <row r="423">
          <cell r="J423" t="str">
            <v>Hero FinCorp Limited</v>
          </cell>
          <cell r="K423" t="str">
            <v>U74899DL1991PLCO46774</v>
          </cell>
          <cell r="L423">
            <v>2500</v>
          </cell>
          <cell r="M423">
            <v>1000000</v>
          </cell>
          <cell r="N423" t="str">
            <v>9.55</v>
          </cell>
          <cell r="O423">
            <v>47114</v>
          </cell>
          <cell r="P423">
            <v>600000</v>
          </cell>
          <cell r="Q423">
            <v>150</v>
          </cell>
          <cell r="R423">
            <v>44195</v>
          </cell>
          <cell r="S423" t="str">
            <v>CRISIL AA+/Stable</v>
          </cell>
          <cell r="T423" t="str">
            <v>No</v>
          </cell>
          <cell r="U423" t="str">
            <v>NA</v>
          </cell>
          <cell r="V423">
            <v>43461</v>
          </cell>
          <cell r="W423" t="str">
            <v>-</v>
          </cell>
          <cell r="X423" t="str">
            <v>-</v>
          </cell>
          <cell r="Y423" t="str">
            <v>Delhi</v>
          </cell>
          <cell r="Z423" t="str">
            <v>New Delhi</v>
          </cell>
        </row>
        <row r="424">
          <cell r="J424" t="str">
            <v>MAITHON POWER LIMITED</v>
          </cell>
          <cell r="K424" t="str">
            <v>U74899MH2000PLC267297</v>
          </cell>
          <cell r="L424">
            <v>1990</v>
          </cell>
          <cell r="M424">
            <v>1000000</v>
          </cell>
          <cell r="N424" t="str">
            <v>6.25</v>
          </cell>
          <cell r="O424">
            <v>46015</v>
          </cell>
          <cell r="P424">
            <v>1000000</v>
          </cell>
          <cell r="Q424">
            <v>199</v>
          </cell>
          <cell r="R424">
            <v>44195</v>
          </cell>
          <cell r="S424" t="str">
            <v>CRISIL AA/Stable</v>
          </cell>
          <cell r="T424" t="str">
            <v>No</v>
          </cell>
          <cell r="U424" t="str">
            <v>NA</v>
          </cell>
          <cell r="V424">
            <v>44189</v>
          </cell>
          <cell r="W424" t="str">
            <v>-</v>
          </cell>
          <cell r="X424" t="str">
            <v>-</v>
          </cell>
          <cell r="Y424" t="str">
            <v>Maharashtra</v>
          </cell>
          <cell r="Z424" t="str">
            <v>Mumbai</v>
          </cell>
        </row>
        <row r="425">
          <cell r="J425" t="str">
            <v>Mangalore Refinery and Petrochemicals Limited</v>
          </cell>
          <cell r="K425" t="str">
            <v>L23209KA1988GOI008959</v>
          </cell>
          <cell r="L425">
            <v>12170</v>
          </cell>
          <cell r="M425">
            <v>1000000</v>
          </cell>
          <cell r="N425" t="str">
            <v>6.18</v>
          </cell>
          <cell r="O425">
            <v>46020</v>
          </cell>
          <cell r="P425">
            <v>1000000</v>
          </cell>
          <cell r="Q425">
            <v>1217</v>
          </cell>
          <cell r="R425">
            <v>44195</v>
          </cell>
          <cell r="S425" t="str">
            <v>CARE AAA/, FICH AAA/Stable</v>
          </cell>
          <cell r="T425" t="str">
            <v>Yes</v>
          </cell>
          <cell r="U425" t="str">
            <v>INE103A01014</v>
          </cell>
          <cell r="V425">
            <v>44194</v>
          </cell>
          <cell r="W425" t="str">
            <v>-</v>
          </cell>
          <cell r="X425" t="str">
            <v>-</v>
          </cell>
          <cell r="Y425" t="str">
            <v>Karnataka</v>
          </cell>
          <cell r="Z425" t="str">
            <v>Mangalore</v>
          </cell>
        </row>
        <row r="426">
          <cell r="J426" t="str">
            <v>Phoenix Arc Private Limited</v>
          </cell>
          <cell r="K426" t="str">
            <v>U67190MH2007PTC168303</v>
          </cell>
          <cell r="L426">
            <v>500</v>
          </cell>
          <cell r="M426">
            <v>1000000</v>
          </cell>
          <cell r="N426" t="str">
            <v>6.95</v>
          </cell>
          <cell r="O426">
            <v>45288</v>
          </cell>
          <cell r="P426">
            <v>1000000</v>
          </cell>
          <cell r="Q426">
            <v>50</v>
          </cell>
          <cell r="R426">
            <v>44195</v>
          </cell>
          <cell r="S426" t="str">
            <v>CRISIL AA/Stable</v>
          </cell>
          <cell r="T426" t="str">
            <v>No</v>
          </cell>
          <cell r="U426" t="str">
            <v>NA</v>
          </cell>
          <cell r="V426">
            <v>44193</v>
          </cell>
          <cell r="W426" t="str">
            <v>-</v>
          </cell>
          <cell r="X426" t="str">
            <v>-</v>
          </cell>
          <cell r="Y426" t="str">
            <v>Maharashtra</v>
          </cell>
          <cell r="Z426" t="str">
            <v>Mumbai</v>
          </cell>
        </row>
        <row r="427">
          <cell r="J427" t="str">
            <v>Phoenix Arc Private Limited</v>
          </cell>
          <cell r="K427" t="str">
            <v>U67190MH2007PTC168303</v>
          </cell>
          <cell r="L427">
            <v>250</v>
          </cell>
          <cell r="M427">
            <v>1000000</v>
          </cell>
          <cell r="N427" t="str">
            <v>6.95</v>
          </cell>
          <cell r="O427">
            <v>45289</v>
          </cell>
          <cell r="P427">
            <v>1000000</v>
          </cell>
          <cell r="Q427">
            <v>25</v>
          </cell>
          <cell r="R427">
            <v>44195</v>
          </cell>
          <cell r="S427" t="str">
            <v>CRISIL AA/Stable</v>
          </cell>
          <cell r="T427" t="str">
            <v>No</v>
          </cell>
          <cell r="U427" t="str">
            <v>NA</v>
          </cell>
          <cell r="V427">
            <v>44194</v>
          </cell>
          <cell r="W427" t="str">
            <v>-</v>
          </cell>
          <cell r="X427" t="str">
            <v>-</v>
          </cell>
          <cell r="Y427" t="str">
            <v>Maharashtra</v>
          </cell>
          <cell r="Z427" t="str">
            <v>Mumbai</v>
          </cell>
        </row>
        <row r="428">
          <cell r="J428" t="str">
            <v>Toyota Financial Services India Limited</v>
          </cell>
          <cell r="K428" t="str">
            <v>U74900KA2011FLC058752</v>
          </cell>
          <cell r="L428">
            <v>2500</v>
          </cell>
          <cell r="M428">
            <v>1000000</v>
          </cell>
          <cell r="N428" t="str">
            <v>5.10</v>
          </cell>
          <cell r="O428">
            <v>45288</v>
          </cell>
          <cell r="P428">
            <v>1000000</v>
          </cell>
          <cell r="Q428">
            <v>250</v>
          </cell>
          <cell r="R428">
            <v>44195</v>
          </cell>
          <cell r="S428" t="str">
            <v>CRISIL AAA/STABLE</v>
          </cell>
          <cell r="T428" t="str">
            <v>No</v>
          </cell>
          <cell r="U428" t="str">
            <v>NA</v>
          </cell>
          <cell r="V428">
            <v>44193</v>
          </cell>
          <cell r="W428" t="str">
            <v>-</v>
          </cell>
          <cell r="X428" t="str">
            <v>-</v>
          </cell>
          <cell r="Y428" t="str">
            <v>Karnataka</v>
          </cell>
          <cell r="Z428" t="str">
            <v>Bangalore</v>
          </cell>
        </row>
        <row r="429">
          <cell r="J429" t="str">
            <v>TMF Holdings Limited</v>
          </cell>
          <cell r="K429" t="str">
            <v>U65923MH2006PLC162503</v>
          </cell>
          <cell r="L429">
            <v>1500</v>
          </cell>
          <cell r="M429">
            <v>1000000</v>
          </cell>
          <cell r="N429">
            <v>7.7541000000000002</v>
          </cell>
          <cell r="O429" t="str">
            <v>Perpetual</v>
          </cell>
          <cell r="P429">
            <v>1000000</v>
          </cell>
          <cell r="Q429">
            <v>150</v>
          </cell>
          <cell r="R429">
            <v>44196</v>
          </cell>
          <cell r="S429" t="str">
            <v>CRISIL AA-/Negative</v>
          </cell>
          <cell r="T429" t="str">
            <v>No</v>
          </cell>
          <cell r="U429" t="str">
            <v>NA</v>
          </cell>
          <cell r="V429">
            <v>44195</v>
          </cell>
          <cell r="W429" t="str">
            <v>-</v>
          </cell>
          <cell r="X429" t="str">
            <v>-</v>
          </cell>
          <cell r="Y429" t="str">
            <v>Maharashtra</v>
          </cell>
          <cell r="Z429" t="str">
            <v>Mumbai</v>
          </cell>
        </row>
        <row r="430">
          <cell r="J430" t="str">
            <v>TMF Holdings Limited</v>
          </cell>
          <cell r="K430" t="str">
            <v>U65923MH2006PLC162503</v>
          </cell>
          <cell r="L430">
            <v>1500</v>
          </cell>
          <cell r="M430">
            <v>1000000</v>
          </cell>
          <cell r="N430">
            <v>7.7504999999999997</v>
          </cell>
          <cell r="O430" t="str">
            <v>Perpetual</v>
          </cell>
          <cell r="P430">
            <v>1000000</v>
          </cell>
          <cell r="Q430">
            <v>150</v>
          </cell>
          <cell r="R430">
            <v>44196</v>
          </cell>
          <cell r="S430" t="str">
            <v>CRISIL AA-/Negative</v>
          </cell>
          <cell r="T430" t="str">
            <v>No</v>
          </cell>
          <cell r="U430" t="str">
            <v>NA</v>
          </cell>
          <cell r="V430">
            <v>44195</v>
          </cell>
          <cell r="W430" t="str">
            <v>-</v>
          </cell>
          <cell r="X430" t="str">
            <v>-</v>
          </cell>
          <cell r="Y430" t="str">
            <v>Maharashtra</v>
          </cell>
          <cell r="Z430" t="str">
            <v>Mumbai</v>
          </cell>
        </row>
        <row r="431">
          <cell r="J431" t="str">
            <v>TMF Holdings Limited</v>
          </cell>
          <cell r="K431" t="str">
            <v>U65923MH2006PLC162503</v>
          </cell>
          <cell r="L431">
            <v>1000</v>
          </cell>
          <cell r="M431">
            <v>1000000</v>
          </cell>
          <cell r="N431">
            <v>7.7499000000000002</v>
          </cell>
          <cell r="O431" t="str">
            <v>Perpetual</v>
          </cell>
          <cell r="P431">
            <v>1000000</v>
          </cell>
          <cell r="Q431">
            <v>100</v>
          </cell>
          <cell r="R431">
            <v>44196</v>
          </cell>
          <cell r="S431" t="str">
            <v>CRISIL AA-/Negative</v>
          </cell>
          <cell r="T431" t="str">
            <v>No</v>
          </cell>
          <cell r="U431" t="str">
            <v>NA</v>
          </cell>
          <cell r="V431">
            <v>44195</v>
          </cell>
          <cell r="W431" t="str">
            <v>-</v>
          </cell>
          <cell r="X431" t="str">
            <v>-</v>
          </cell>
          <cell r="Y431" t="str">
            <v>Maharashtra</v>
          </cell>
          <cell r="Z431" t="str">
            <v>Mumbai</v>
          </cell>
        </row>
        <row r="432">
          <cell r="J432" t="str">
            <v>TMF Holdings Limited</v>
          </cell>
          <cell r="K432" t="str">
            <v>U65923MH2006PLC162503</v>
          </cell>
          <cell r="L432">
            <v>1000</v>
          </cell>
          <cell r="M432">
            <v>1000000</v>
          </cell>
          <cell r="N432">
            <v>7.7474999999999996</v>
          </cell>
          <cell r="O432" t="str">
            <v>Perpetual</v>
          </cell>
          <cell r="P432">
            <v>1000000</v>
          </cell>
          <cell r="Q432">
            <v>100</v>
          </cell>
          <cell r="R432">
            <v>44196</v>
          </cell>
          <cell r="S432" t="str">
            <v>CRISIL AA-/Negative</v>
          </cell>
          <cell r="T432" t="str">
            <v>No</v>
          </cell>
          <cell r="U432" t="str">
            <v>NA</v>
          </cell>
          <cell r="V432">
            <v>44195</v>
          </cell>
          <cell r="W432" t="str">
            <v>-</v>
          </cell>
          <cell r="X432" t="str">
            <v>-</v>
          </cell>
          <cell r="Y432" t="str">
            <v>Maharashtra</v>
          </cell>
          <cell r="Z432" t="str">
            <v>Mumbai</v>
          </cell>
        </row>
        <row r="433">
          <cell r="J433" t="str">
            <v>Indian Bank</v>
          </cell>
          <cell r="K433" t="str">
            <v>NA</v>
          </cell>
          <cell r="L433">
            <v>3920</v>
          </cell>
          <cell r="M433">
            <v>1000000</v>
          </cell>
          <cell r="N433">
            <v>8.44</v>
          </cell>
          <cell r="O433" t="str">
            <v>Perpetual</v>
          </cell>
          <cell r="P433">
            <v>1000000</v>
          </cell>
          <cell r="Q433">
            <v>392</v>
          </cell>
          <cell r="R433">
            <v>44196</v>
          </cell>
          <cell r="S433" t="str">
            <v>CARE AA-/Negative, CRISIL AA-/Negative</v>
          </cell>
          <cell r="T433" t="str">
            <v>Yes</v>
          </cell>
          <cell r="U433" t="str">
            <v>INE562A01011</v>
          </cell>
          <cell r="V433">
            <v>44195</v>
          </cell>
          <cell r="W433" t="str">
            <v>-</v>
          </cell>
          <cell r="X433" t="str">
            <v>-</v>
          </cell>
          <cell r="Y433" t="str">
            <v>Tamil Nadu</v>
          </cell>
          <cell r="Z433" t="str">
            <v>Chennai</v>
          </cell>
        </row>
        <row r="434">
          <cell r="J434" t="str">
            <v>Shriram Transport Finance Company Limited</v>
          </cell>
          <cell r="K434" t="str">
            <v>L65191TN1979PLC007874</v>
          </cell>
          <cell r="L434">
            <v>951</v>
          </cell>
          <cell r="M434">
            <v>1000000</v>
          </cell>
          <cell r="N434" t="str">
            <v>Market Linked</v>
          </cell>
          <cell r="O434">
            <v>44889</v>
          </cell>
          <cell r="P434">
            <v>1000236</v>
          </cell>
          <cell r="Q434">
            <v>95.12</v>
          </cell>
          <cell r="R434">
            <v>44174</v>
          </cell>
          <cell r="S434" t="str">
            <v>CRISIL AA+/Negative</v>
          </cell>
          <cell r="T434" t="str">
            <v>Yes</v>
          </cell>
          <cell r="U434" t="str">
            <v>INE721A01013</v>
          </cell>
          <cell r="V434">
            <v>44160</v>
          </cell>
          <cell r="W434" t="str">
            <v>-</v>
          </cell>
          <cell r="X434" t="str">
            <v>-</v>
          </cell>
          <cell r="Y434" t="str">
            <v>Tamil Nadu</v>
          </cell>
          <cell r="Z434" t="str">
            <v>Chennai</v>
          </cell>
        </row>
        <row r="435">
          <cell r="J435" t="str">
            <v>Shriram Transport Finance Company Limited</v>
          </cell>
          <cell r="K435" t="str">
            <v>L65191TN1979PLC007874</v>
          </cell>
          <cell r="L435">
            <v>250</v>
          </cell>
          <cell r="M435">
            <v>1000000</v>
          </cell>
          <cell r="N435">
            <v>9</v>
          </cell>
          <cell r="O435">
            <v>47785</v>
          </cell>
          <cell r="P435">
            <v>1015794</v>
          </cell>
          <cell r="Q435">
            <v>25.39</v>
          </cell>
          <cell r="R435">
            <v>44175.5</v>
          </cell>
          <cell r="S435" t="str">
            <v>CRISIL AA+/Negtve,  FITCH AA+/RWN</v>
          </cell>
          <cell r="T435" t="str">
            <v>Yes</v>
          </cell>
          <cell r="U435" t="str">
            <v>INE721A01013</v>
          </cell>
          <cell r="V435">
            <v>44174</v>
          </cell>
          <cell r="W435" t="str">
            <v>-</v>
          </cell>
          <cell r="X435" t="str">
            <v>-</v>
          </cell>
          <cell r="Y435" t="str">
            <v>Tamil Nadu</v>
          </cell>
          <cell r="Z435" t="str">
            <v>Chennai</v>
          </cell>
        </row>
        <row r="436">
          <cell r="J436" t="str">
            <v>Tata Cleantech Capital Limited</v>
          </cell>
          <cell r="K436" t="str">
            <v>U65923MH2011PLC222430</v>
          </cell>
          <cell r="L436">
            <v>500</v>
          </cell>
          <cell r="M436">
            <v>1000000</v>
          </cell>
          <cell r="N436" t="str">
            <v>7.75</v>
          </cell>
          <cell r="O436">
            <v>47690</v>
          </cell>
          <cell r="P436">
            <v>1019105</v>
          </cell>
          <cell r="Q436">
            <v>50.96</v>
          </cell>
          <cell r="R436">
            <v>44183.5</v>
          </cell>
          <cell r="S436" t="str">
            <v>CRISIL AAA/Stable, CARE AAA/Stable</v>
          </cell>
          <cell r="T436" t="str">
            <v>No</v>
          </cell>
          <cell r="U436" t="str">
            <v>NA</v>
          </cell>
          <cell r="V436">
            <v>44182</v>
          </cell>
          <cell r="W436" t="str">
            <v>-</v>
          </cell>
          <cell r="X436" t="str">
            <v>-</v>
          </cell>
          <cell r="Y436" t="str">
            <v>Maharashtra</v>
          </cell>
          <cell r="Z436" t="str">
            <v>Mumbai</v>
          </cell>
        </row>
        <row r="437">
          <cell r="J437" t="str">
            <v>National Bank for Agriculture and Rural Development</v>
          </cell>
          <cell r="K437" t="str">
            <v>NA</v>
          </cell>
          <cell r="L437">
            <v>20000</v>
          </cell>
          <cell r="M437">
            <v>1000000</v>
          </cell>
          <cell r="N437" t="str">
            <v>5.14</v>
          </cell>
          <cell r="O437">
            <v>45322</v>
          </cell>
          <cell r="P437">
            <v>1010272</v>
          </cell>
          <cell r="Q437">
            <v>2020.54</v>
          </cell>
          <cell r="R437">
            <v>44180.5</v>
          </cell>
          <cell r="S437" t="str">
            <v>FITCH AAA/Stable, ICRA AAA/Stable</v>
          </cell>
          <cell r="T437" t="str">
            <v>No</v>
          </cell>
          <cell r="U437" t="str">
            <v>NA</v>
          </cell>
          <cell r="V437">
            <v>44179</v>
          </cell>
          <cell r="W437" t="str">
            <v>-</v>
          </cell>
          <cell r="X437" t="str">
            <v>-</v>
          </cell>
          <cell r="Y437" t="str">
            <v>Maharashtra</v>
          </cell>
          <cell r="Z437" t="str">
            <v>Mumbai</v>
          </cell>
        </row>
        <row r="438">
          <cell r="J438" t="str">
            <v>Canara Bank</v>
          </cell>
          <cell r="K438" t="str">
            <v>NA</v>
          </cell>
          <cell r="L438">
            <v>16350</v>
          </cell>
          <cell r="M438">
            <v>1000000</v>
          </cell>
          <cell r="N438" t="str">
            <v>8.50</v>
          </cell>
          <cell r="O438" t="str">
            <v>Perpetual</v>
          </cell>
          <cell r="P438">
            <v>1000000</v>
          </cell>
          <cell r="Q438">
            <v>1635</v>
          </cell>
          <cell r="R438">
            <v>44197</v>
          </cell>
          <cell r="S438" t="str">
            <v>CRISIL AA/Negative, FITCH AA/Stable</v>
          </cell>
          <cell r="T438" t="str">
            <v>Yes</v>
          </cell>
          <cell r="U438" t="str">
            <v>INE476A01014</v>
          </cell>
          <cell r="V438">
            <v>44196</v>
          </cell>
          <cell r="W438" t="str">
            <v>NA</v>
          </cell>
          <cell r="X438" t="str">
            <v>NA</v>
          </cell>
          <cell r="Y438" t="str">
            <v>Maharashtra</v>
          </cell>
          <cell r="Z438" t="str">
            <v>Indore</v>
          </cell>
        </row>
        <row r="439">
          <cell r="J439" t="str">
            <v>LIC Housing Finance Limited</v>
          </cell>
          <cell r="K439" t="str">
            <v>L65922MH1989PLC052257</v>
          </cell>
          <cell r="L439">
            <v>6650</v>
          </cell>
          <cell r="M439">
            <v>1000000</v>
          </cell>
          <cell r="N439" t="str">
            <v>4.96</v>
          </cell>
          <cell r="O439">
            <v>45183</v>
          </cell>
          <cell r="P439">
            <v>1000000</v>
          </cell>
          <cell r="Q439">
            <v>665</v>
          </cell>
          <cell r="R439">
            <v>44197</v>
          </cell>
          <cell r="S439" t="str">
            <v>CARE AAA/STABLE</v>
          </cell>
          <cell r="T439" t="str">
            <v>Yes</v>
          </cell>
          <cell r="U439" t="str">
            <v>INE115A01026</v>
          </cell>
          <cell r="V439">
            <v>44196</v>
          </cell>
          <cell r="W439" t="str">
            <v>NA</v>
          </cell>
          <cell r="X439" t="str">
            <v>NA</v>
          </cell>
          <cell r="Y439" t="str">
            <v>Maharashtra</v>
          </cell>
          <cell r="Z439" t="str">
            <v>Mumbai</v>
          </cell>
        </row>
        <row r="440">
          <cell r="J440" t="str">
            <v>Tata Capital Financial Services Limited</v>
          </cell>
          <cell r="K440" t="str">
            <v>U67100MH2010PLC210201</v>
          </cell>
          <cell r="L440">
            <v>10000</v>
          </cell>
          <cell r="M440">
            <v>1000000</v>
          </cell>
          <cell r="N440" t="str">
            <v>5.25</v>
          </cell>
          <cell r="O440">
            <v>45260</v>
          </cell>
          <cell r="P440">
            <v>1000000</v>
          </cell>
          <cell r="Q440">
            <v>1000</v>
          </cell>
          <cell r="R440">
            <v>44197</v>
          </cell>
          <cell r="S440" t="str">
            <v>ICRA AAA/Stable</v>
          </cell>
          <cell r="T440" t="str">
            <v>No</v>
          </cell>
          <cell r="U440" t="str">
            <v>NA</v>
          </cell>
          <cell r="V440">
            <v>44196</v>
          </cell>
          <cell r="W440" t="str">
            <v>NA</v>
          </cell>
          <cell r="X440" t="str">
            <v>NA</v>
          </cell>
          <cell r="Y440" t="str">
            <v>Maharashtra</v>
          </cell>
          <cell r="Z440" t="str">
            <v>Mumbai</v>
          </cell>
        </row>
        <row r="441">
          <cell r="J441" t="str">
            <v>Tata Capital Housing Finance Limited</v>
          </cell>
          <cell r="K441" t="str">
            <v>U67190MH2008PLC187522</v>
          </cell>
          <cell r="L441">
            <v>3000</v>
          </cell>
          <cell r="M441">
            <v>1000000</v>
          </cell>
          <cell r="N441" t="str">
            <v>5.35</v>
          </cell>
          <cell r="O441">
            <v>45260</v>
          </cell>
          <cell r="P441">
            <v>1000000</v>
          </cell>
          <cell r="Q441">
            <v>300</v>
          </cell>
          <cell r="R441">
            <v>44197</v>
          </cell>
          <cell r="S441" t="str">
            <v>CRISIL AAA/Stable</v>
          </cell>
          <cell r="T441" t="str">
            <v>No</v>
          </cell>
          <cell r="U441" t="str">
            <v>NA</v>
          </cell>
          <cell r="V441">
            <v>44196</v>
          </cell>
          <cell r="W441" t="str">
            <v>NA</v>
          </cell>
          <cell r="X441" t="str">
            <v>NA</v>
          </cell>
          <cell r="Y441" t="str">
            <v>Maharashtra</v>
          </cell>
          <cell r="Z441" t="str">
            <v>Mumbai</v>
          </cell>
        </row>
        <row r="442">
          <cell r="J442" t="str">
            <v>Tata Cleantech Capital Limited</v>
          </cell>
          <cell r="K442" t="str">
            <v>U65923MH2011PLC222430</v>
          </cell>
          <cell r="L442">
            <v>2000</v>
          </cell>
          <cell r="M442">
            <v>1000000</v>
          </cell>
          <cell r="N442" t="str">
            <v>5.40</v>
          </cell>
          <cell r="O442">
            <v>45260</v>
          </cell>
          <cell r="P442">
            <v>1000000</v>
          </cell>
          <cell r="Q442">
            <v>200</v>
          </cell>
          <cell r="R442">
            <v>44197</v>
          </cell>
          <cell r="S442" t="str">
            <v>CRISIL AAA/Stable</v>
          </cell>
          <cell r="T442" t="str">
            <v>No</v>
          </cell>
          <cell r="U442" t="str">
            <v>NA</v>
          </cell>
          <cell r="V442">
            <v>44196</v>
          </cell>
          <cell r="W442" t="str">
            <v>NA</v>
          </cell>
          <cell r="X442" t="str">
            <v>NA</v>
          </cell>
          <cell r="Y442" t="str">
            <v>Maharashtra</v>
          </cell>
          <cell r="Z442" t="str">
            <v>Mumbai</v>
          </cell>
        </row>
        <row r="443">
          <cell r="J443" t="str">
            <v>Fullerton India Home Finance Company Limited</v>
          </cell>
          <cell r="K443" t="str">
            <v>U65922TN2010PLC076972</v>
          </cell>
          <cell r="L443">
            <v>400</v>
          </cell>
          <cell r="M443">
            <v>1000000</v>
          </cell>
          <cell r="N443" t="str">
            <v>7.63</v>
          </cell>
          <cell r="O443">
            <v>47849</v>
          </cell>
          <cell r="P443">
            <v>1000000</v>
          </cell>
          <cell r="Q443">
            <v>40</v>
          </cell>
          <cell r="R443">
            <v>44200</v>
          </cell>
          <cell r="S443" t="str">
            <v>CRISIL AAA/Stable, CARE AAA/Stable</v>
          </cell>
          <cell r="T443" t="str">
            <v>No</v>
          </cell>
          <cell r="U443" t="str">
            <v>NA</v>
          </cell>
          <cell r="V443">
            <v>44197</v>
          </cell>
          <cell r="W443" t="str">
            <v>NA</v>
          </cell>
          <cell r="X443" t="str">
            <v>NA</v>
          </cell>
          <cell r="Y443" t="str">
            <v>Tamil Nadu</v>
          </cell>
          <cell r="Z443" t="str">
            <v>Chennai </v>
          </cell>
        </row>
        <row r="444">
          <cell r="J444" t="str">
            <v>NIIF Infrastructure Finance Limited</v>
          </cell>
          <cell r="K444" t="str">
            <v>U67190MH2014PLC253944</v>
          </cell>
          <cell r="L444">
            <v>1050</v>
          </cell>
          <cell r="M444">
            <v>1000000</v>
          </cell>
          <cell r="N444" t="str">
            <v>6.45</v>
          </cell>
          <cell r="O444">
            <v>46022</v>
          </cell>
          <cell r="P444">
            <v>1000000</v>
          </cell>
          <cell r="Q444">
            <v>105</v>
          </cell>
          <cell r="R444">
            <v>44200</v>
          </cell>
          <cell r="S444" t="str">
            <v>ICRA AAA/Stable, CARE AAA/Stable</v>
          </cell>
          <cell r="T444" t="str">
            <v>No</v>
          </cell>
          <cell r="U444" t="str">
            <v>NA</v>
          </cell>
          <cell r="V444">
            <v>44196</v>
          </cell>
          <cell r="W444" t="str">
            <v>NA</v>
          </cell>
          <cell r="X444" t="str">
            <v>NA</v>
          </cell>
          <cell r="Y444" t="str">
            <v>Maharashtra</v>
          </cell>
          <cell r="Z444" t="str">
            <v>Mumbai</v>
          </cell>
        </row>
        <row r="445">
          <cell r="J445" t="str">
            <v>UltraTech Cement Limited</v>
          </cell>
          <cell r="K445" t="str">
            <v>L26940MH2000PLC128420</v>
          </cell>
          <cell r="L445">
            <v>10000</v>
          </cell>
          <cell r="M445">
            <v>1000000</v>
          </cell>
          <cell r="N445" t="str">
            <v>4.57</v>
          </cell>
          <cell r="O445">
            <v>45289</v>
          </cell>
          <cell r="P445">
            <v>1000000</v>
          </cell>
          <cell r="Q445">
            <v>1000</v>
          </cell>
          <cell r="R445">
            <v>44202</v>
          </cell>
          <cell r="S445" t="str">
            <v>CRISIL AAA/STABLE</v>
          </cell>
          <cell r="T445" t="str">
            <v>Yes</v>
          </cell>
          <cell r="U445" t="str">
            <v>INE481G01011</v>
          </cell>
          <cell r="V445">
            <v>44201</v>
          </cell>
          <cell r="W445" t="str">
            <v>NA</v>
          </cell>
          <cell r="X445" t="str">
            <v>NA</v>
          </cell>
          <cell r="Y445" t="str">
            <v>Maharashtra</v>
          </cell>
          <cell r="Z445" t="str">
            <v>Mumbai</v>
          </cell>
        </row>
        <row r="446">
          <cell r="J446" t="str">
            <v>REC Limited</v>
          </cell>
          <cell r="K446" t="str">
            <v>L40101DL1969GOI005095</v>
          </cell>
          <cell r="L446">
            <v>10000</v>
          </cell>
          <cell r="M446">
            <v>1000000</v>
          </cell>
          <cell r="N446" t="str">
            <v>6.45</v>
          </cell>
          <cell r="O446">
            <v>47855</v>
          </cell>
          <cell r="P446">
            <v>1000000</v>
          </cell>
          <cell r="Q446">
            <v>1000</v>
          </cell>
          <cell r="R446">
            <v>44204</v>
          </cell>
          <cell r="S446" t="str">
            <v>CRISIL AAA/, CARE AAA/, ICRA AAA/, FITCH AAA/</v>
          </cell>
          <cell r="T446" t="str">
            <v>Yes</v>
          </cell>
          <cell r="U446" t="str">
            <v>INE020B01018</v>
          </cell>
          <cell r="V446">
            <v>44203</v>
          </cell>
          <cell r="W446" t="str">
            <v>NA</v>
          </cell>
          <cell r="X446" t="str">
            <v>NA</v>
          </cell>
          <cell r="Y446" t="str">
            <v>Delhi</v>
          </cell>
          <cell r="Z446" t="str">
            <v>New Delhi</v>
          </cell>
        </row>
        <row r="447">
          <cell r="J447" t="str">
            <v>Spandana Sphoorty Financial Limited</v>
          </cell>
          <cell r="K447" t="str">
            <v>L65929TG2003PLC040648</v>
          </cell>
          <cell r="L447">
            <v>4000</v>
          </cell>
          <cell r="M447">
            <v>100000</v>
          </cell>
          <cell r="N447" t="str">
            <v>11.50</v>
          </cell>
          <cell r="O447">
            <v>44933</v>
          </cell>
          <cell r="P447">
            <v>100000</v>
          </cell>
          <cell r="Q447">
            <v>40</v>
          </cell>
          <cell r="R447">
            <v>44204</v>
          </cell>
          <cell r="S447" t="str">
            <v>FITCH A/Stable</v>
          </cell>
          <cell r="T447" t="str">
            <v>Yes</v>
          </cell>
          <cell r="U447" t="str">
            <v>INE572J01011</v>
          </cell>
          <cell r="V447">
            <v>44203</v>
          </cell>
          <cell r="W447" t="str">
            <v>NA</v>
          </cell>
          <cell r="X447" t="str">
            <v>NA</v>
          </cell>
          <cell r="Y447" t="str">
            <v>Telangana</v>
          </cell>
          <cell r="Z447" t="str">
            <v>Hyderabad</v>
          </cell>
        </row>
        <row r="448">
          <cell r="J448" t="str">
            <v>Housing Development Finance Corporation Limited</v>
          </cell>
          <cell r="K448" t="str">
            <v>L70100MH1977PLC019916</v>
          </cell>
          <cell r="L448">
            <v>50000</v>
          </cell>
          <cell r="M448">
            <v>1000000</v>
          </cell>
          <cell r="N448" t="str">
            <v>6.83</v>
          </cell>
          <cell r="O448">
            <v>47856</v>
          </cell>
          <cell r="P448">
            <v>1000000</v>
          </cell>
          <cell r="Q448">
            <v>5000</v>
          </cell>
          <cell r="R448">
            <v>44207</v>
          </cell>
          <cell r="S448" t="str">
            <v>CRISIL AAA/Stable, ICRA AAA/Stable</v>
          </cell>
          <cell r="T448" t="str">
            <v>Yes</v>
          </cell>
          <cell r="U448" t="str">
            <v>INE001A01036</v>
          </cell>
          <cell r="V448">
            <v>44204</v>
          </cell>
          <cell r="W448" t="str">
            <v>NA</v>
          </cell>
          <cell r="X448" t="str">
            <v>NA</v>
          </cell>
          <cell r="Y448" t="str">
            <v>Maharashtra</v>
          </cell>
          <cell r="Z448" t="str">
            <v>Mumbai</v>
          </cell>
        </row>
        <row r="449">
          <cell r="J449" t="str">
            <v>Union Bank of India</v>
          </cell>
          <cell r="K449" t="str">
            <v>NA</v>
          </cell>
          <cell r="L449">
            <v>1000</v>
          </cell>
          <cell r="M449">
            <v>10000000</v>
          </cell>
          <cell r="N449" t="str">
            <v>8.64</v>
          </cell>
          <cell r="O449" t="str">
            <v>Perpetual</v>
          </cell>
          <cell r="P449">
            <v>10000000</v>
          </cell>
          <cell r="Q449">
            <v>1000</v>
          </cell>
          <cell r="R449">
            <v>44208</v>
          </cell>
          <cell r="S449" t="str">
            <v>BRIPL AA/Negative, IRRPL AA/Stable</v>
          </cell>
          <cell r="T449" t="str">
            <v>Yes</v>
          </cell>
          <cell r="U449" t="str">
            <v>INE692A01016</v>
          </cell>
          <cell r="V449">
            <v>44207</v>
          </cell>
          <cell r="W449" t="str">
            <v>NA</v>
          </cell>
          <cell r="X449" t="str">
            <v>NA</v>
          </cell>
          <cell r="Y449" t="str">
            <v>Maharashtra</v>
          </cell>
          <cell r="Z449" t="str">
            <v>Mumbai</v>
          </cell>
        </row>
        <row r="450">
          <cell r="J450" t="str">
            <v>Tata Capital Housing Finance Limited</v>
          </cell>
          <cell r="K450" t="str">
            <v>U67190MH2008PLC187522</v>
          </cell>
          <cell r="L450">
            <v>500</v>
          </cell>
          <cell r="M450">
            <v>1000000</v>
          </cell>
          <cell r="N450" t="str">
            <v>7.33</v>
          </cell>
          <cell r="O450">
            <v>47858</v>
          </cell>
          <cell r="P450">
            <v>1000000</v>
          </cell>
          <cell r="Q450">
            <v>50</v>
          </cell>
          <cell r="R450">
            <v>44209</v>
          </cell>
          <cell r="S450" t="str">
            <v>CRISIL AAA/Stable, ICRA AAA/Stable</v>
          </cell>
          <cell r="T450" t="str">
            <v>No</v>
          </cell>
          <cell r="U450" t="str">
            <v>NA</v>
          </cell>
          <cell r="V450">
            <v>44207</v>
          </cell>
          <cell r="W450" t="str">
            <v>NA</v>
          </cell>
          <cell r="X450" t="str">
            <v>NA</v>
          </cell>
          <cell r="Y450" t="str">
            <v>Maharashtra</v>
          </cell>
          <cell r="Z450" t="str">
            <v>Mumbai</v>
          </cell>
        </row>
        <row r="451">
          <cell r="J451" t="str">
            <v>Bank of Baroda</v>
          </cell>
          <cell r="K451" t="str">
            <v>NA</v>
          </cell>
          <cell r="L451">
            <v>9690</v>
          </cell>
          <cell r="M451">
            <v>1000000</v>
          </cell>
          <cell r="N451" t="str">
            <v>8.15</v>
          </cell>
          <cell r="O451" t="str">
            <v>Perpetual</v>
          </cell>
          <cell r="P451">
            <v>1000000</v>
          </cell>
          <cell r="Q451">
            <v>969</v>
          </cell>
          <cell r="R451">
            <v>44210</v>
          </cell>
          <cell r="S451" t="str">
            <v>CRISIL AA+/Negative, FITCH AA+/Stable</v>
          </cell>
          <cell r="T451" t="str">
            <v>Yes</v>
          </cell>
          <cell r="U451" t="str">
            <v>INE028A01039</v>
          </cell>
          <cell r="V451">
            <v>44209</v>
          </cell>
          <cell r="W451" t="str">
            <v>NA</v>
          </cell>
          <cell r="X451" t="str">
            <v>NA</v>
          </cell>
          <cell r="Y451" t="str">
            <v>Maharashtra</v>
          </cell>
          <cell r="Z451" t="str">
            <v>Mumbai</v>
          </cell>
        </row>
        <row r="452">
          <cell r="J452" t="str">
            <v>Cholamandalam Investment and Finance Company Limited</v>
          </cell>
          <cell r="K452" t="str">
            <v>L65993TN1978PLC007576</v>
          </cell>
          <cell r="L452">
            <v>4900</v>
          </cell>
          <cell r="M452">
            <v>1000000</v>
          </cell>
          <cell r="N452" t="str">
            <v>5.48</v>
          </cell>
          <cell r="O452">
            <v>44925</v>
          </cell>
          <cell r="P452">
            <v>1000000</v>
          </cell>
          <cell r="Q452">
            <v>490</v>
          </cell>
          <cell r="R452">
            <v>44210</v>
          </cell>
          <cell r="S452" t="str">
            <v>ICRA AA+/Stable</v>
          </cell>
          <cell r="T452" t="str">
            <v>Yes</v>
          </cell>
          <cell r="U452" t="str">
            <v>INE121A01024</v>
          </cell>
          <cell r="V452">
            <v>44207</v>
          </cell>
          <cell r="W452" t="str">
            <v>NA</v>
          </cell>
          <cell r="X452" t="str">
            <v>NA</v>
          </cell>
          <cell r="Y452" t="str">
            <v>Tamil Nadu</v>
          </cell>
          <cell r="Z452" t="str">
            <v>Chennai</v>
          </cell>
        </row>
        <row r="453">
          <cell r="J453" t="str">
            <v>Indian Bank</v>
          </cell>
          <cell r="K453" t="str">
            <v>NA</v>
          </cell>
          <cell r="L453">
            <v>20000</v>
          </cell>
          <cell r="M453">
            <v>1000000</v>
          </cell>
          <cell r="N453" t="str">
            <v>6.18</v>
          </cell>
          <cell r="O453">
            <v>47861</v>
          </cell>
          <cell r="P453">
            <v>1000000</v>
          </cell>
          <cell r="Q453">
            <v>2000</v>
          </cell>
          <cell r="R453">
            <v>44210</v>
          </cell>
          <cell r="S453" t="str">
            <v>CARE AAA/NEGATIVE, CRISIL AAA/NEGATIVE</v>
          </cell>
          <cell r="T453" t="str">
            <v>Yes</v>
          </cell>
          <cell r="U453" t="str">
            <v>INE562A01011</v>
          </cell>
          <cell r="V453">
            <v>44209</v>
          </cell>
          <cell r="W453" t="str">
            <v>NA</v>
          </cell>
          <cell r="X453" t="str">
            <v>NA</v>
          </cell>
          <cell r="Y453" t="str">
            <v>Tamil Nadu</v>
          </cell>
          <cell r="Z453" t="str">
            <v>Chennai</v>
          </cell>
        </row>
        <row r="454">
          <cell r="J454" t="str">
            <v>REC Limited</v>
          </cell>
          <cell r="K454" t="str">
            <v>L40101DL1969GOI005095</v>
          </cell>
          <cell r="L454">
            <v>21350</v>
          </cell>
          <cell r="M454">
            <v>1000000</v>
          </cell>
          <cell r="N454" t="str">
            <v>4.99</v>
          </cell>
          <cell r="O454">
            <v>45322</v>
          </cell>
          <cell r="P454">
            <v>1000000</v>
          </cell>
          <cell r="Q454">
            <v>2135</v>
          </cell>
          <cell r="R454">
            <v>44210</v>
          </cell>
          <cell r="S454" t="str">
            <v>ICRA AAA, CARE AAA, FITCH AAA, CRISIL AAA</v>
          </cell>
          <cell r="T454" t="str">
            <v>Yes</v>
          </cell>
          <cell r="U454" t="str">
            <v>INE020B01018</v>
          </cell>
          <cell r="V454">
            <v>44209</v>
          </cell>
          <cell r="W454" t="str">
            <v>NA</v>
          </cell>
          <cell r="X454" t="str">
            <v>NA</v>
          </cell>
          <cell r="Y454" t="str">
            <v>Delhi</v>
          </cell>
          <cell r="Z454" t="str">
            <v>New Delhi</v>
          </cell>
        </row>
        <row r="455">
          <cell r="J455" t="str">
            <v>REC Limited</v>
          </cell>
          <cell r="K455" t="str">
            <v>L40101DL1969GOI005095</v>
          </cell>
          <cell r="L455">
            <v>20000</v>
          </cell>
          <cell r="M455">
            <v>1000000</v>
          </cell>
          <cell r="N455" t="str">
            <v>5.94</v>
          </cell>
          <cell r="O455">
            <v>46053</v>
          </cell>
          <cell r="P455">
            <v>1000000</v>
          </cell>
          <cell r="Q455">
            <v>2000</v>
          </cell>
          <cell r="R455">
            <v>44210</v>
          </cell>
          <cell r="S455" t="str">
            <v>ICRA AAA, CARE AAA, CRISIL AAA, ICRA AAA</v>
          </cell>
          <cell r="T455" t="str">
            <v>Yes</v>
          </cell>
          <cell r="U455" t="str">
            <v>INE020B01018</v>
          </cell>
          <cell r="V455">
            <v>44209</v>
          </cell>
          <cell r="W455" t="str">
            <v>NA</v>
          </cell>
          <cell r="X455" t="str">
            <v>NA</v>
          </cell>
          <cell r="Y455" t="str">
            <v>Delhi</v>
          </cell>
          <cell r="Z455" t="str">
            <v>New Delhi</v>
          </cell>
        </row>
        <row r="456">
          <cell r="J456" t="str">
            <v>JM Financial Products Limited</v>
          </cell>
          <cell r="K456" t="str">
            <v>U74140MH1984PLC033397</v>
          </cell>
          <cell r="L456">
            <v>3000</v>
          </cell>
          <cell r="M456">
            <v>1000000</v>
          </cell>
          <cell r="N456" t="str">
            <v>7.75</v>
          </cell>
          <cell r="O456">
            <v>44939</v>
          </cell>
          <cell r="P456">
            <v>1000000</v>
          </cell>
          <cell r="Q456">
            <v>300</v>
          </cell>
          <cell r="R456">
            <v>44214</v>
          </cell>
          <cell r="S456" t="str">
            <v>ICRA AA/Stable, CRISIL AA/Stable</v>
          </cell>
          <cell r="T456" t="str">
            <v>No</v>
          </cell>
          <cell r="U456" t="str">
            <v>NA</v>
          </cell>
          <cell r="V456">
            <v>44210</v>
          </cell>
          <cell r="W456" t="str">
            <v>NA</v>
          </cell>
          <cell r="X456" t="str">
            <v>NA</v>
          </cell>
          <cell r="Y456" t="str">
            <v>Maharashtra</v>
          </cell>
          <cell r="Z456" t="str">
            <v>Mumbai</v>
          </cell>
        </row>
        <row r="457">
          <cell r="J457" t="str">
            <v>Tata Projects Limited</v>
          </cell>
          <cell r="K457" t="str">
            <v>U45203TG1979PLC057431</v>
          </cell>
          <cell r="L457">
            <v>2500</v>
          </cell>
          <cell r="M457">
            <v>1000000</v>
          </cell>
          <cell r="N457" t="str">
            <v>6.25</v>
          </cell>
          <cell r="O457">
            <v>45303</v>
          </cell>
          <cell r="P457">
            <v>1000000</v>
          </cell>
          <cell r="Q457">
            <v>250</v>
          </cell>
          <cell r="R457">
            <v>44214</v>
          </cell>
          <cell r="S457" t="str">
            <v>FITCH AA/Stable</v>
          </cell>
          <cell r="T457" t="str">
            <v>No</v>
          </cell>
          <cell r="U457" t="str">
            <v>NA</v>
          </cell>
          <cell r="V457">
            <v>44210</v>
          </cell>
          <cell r="W457" t="str">
            <v>NA</v>
          </cell>
          <cell r="X457" t="str">
            <v>NA</v>
          </cell>
          <cell r="Y457" t="str">
            <v>Telangana</v>
          </cell>
          <cell r="Z457" t="str">
            <v>Hyderabad </v>
          </cell>
        </row>
        <row r="458">
          <cell r="J458" t="str">
            <v>Tata Motors Finance Solutions Limited</v>
          </cell>
          <cell r="K458" t="str">
            <v>U65910MH1992PLC187184</v>
          </cell>
          <cell r="L458">
            <v>6000</v>
          </cell>
          <cell r="M458">
            <v>1000000</v>
          </cell>
          <cell r="N458" t="str">
            <v>7.97</v>
          </cell>
          <cell r="O458">
            <v>45287</v>
          </cell>
          <cell r="P458">
            <v>1000000</v>
          </cell>
          <cell r="Q458">
            <v>600</v>
          </cell>
          <cell r="R458">
            <v>44215</v>
          </cell>
          <cell r="S458" t="str">
            <v>CARE AA-/Negative</v>
          </cell>
          <cell r="T458" t="str">
            <v>No</v>
          </cell>
          <cell r="U458" t="str">
            <v>NA</v>
          </cell>
          <cell r="V458">
            <v>44214</v>
          </cell>
          <cell r="W458" t="str">
            <v>NA</v>
          </cell>
          <cell r="X458" t="str">
            <v>NA</v>
          </cell>
          <cell r="Y458" t="str">
            <v>Maharashtra</v>
          </cell>
          <cell r="Z458" t="str">
            <v>Mumbai</v>
          </cell>
        </row>
        <row r="459">
          <cell r="J459" t="str">
            <v>THDC India Limited</v>
          </cell>
          <cell r="K459" t="str">
            <v>U45203UR1988GOI009822</v>
          </cell>
          <cell r="L459">
            <v>7500</v>
          </cell>
          <cell r="M459">
            <v>1000000</v>
          </cell>
          <cell r="N459" t="str">
            <v>7.45</v>
          </cell>
          <cell r="O459">
            <v>47868</v>
          </cell>
          <cell r="P459">
            <v>1000000</v>
          </cell>
          <cell r="Q459">
            <v>750</v>
          </cell>
          <cell r="R459">
            <v>44216</v>
          </cell>
          <cell r="S459" t="str">
            <v>ICRA AA/STABLE, CARE AA/STABLE</v>
          </cell>
          <cell r="T459" t="str">
            <v>No</v>
          </cell>
          <cell r="U459" t="str">
            <v>NA</v>
          </cell>
          <cell r="V459">
            <v>44216</v>
          </cell>
          <cell r="W459" t="str">
            <v>NA</v>
          </cell>
          <cell r="X459" t="str">
            <v>NA</v>
          </cell>
          <cell r="Y459" t="str">
            <v>Uttarakhand</v>
          </cell>
          <cell r="Z459" t="str">
            <v>Bhagirathi Puram Tehri Garhwal</v>
          </cell>
        </row>
        <row r="460">
          <cell r="J460" t="str">
            <v>Tata Capital Housing Finance Limited</v>
          </cell>
          <cell r="K460" t="str">
            <v>U67190MH2008PLC187522</v>
          </cell>
          <cell r="L460">
            <v>850</v>
          </cell>
          <cell r="M460">
            <v>1000000</v>
          </cell>
          <cell r="N460" t="str">
            <v>6.25</v>
          </cell>
          <cell r="O460">
            <v>46041</v>
          </cell>
          <cell r="P460">
            <v>1000000</v>
          </cell>
          <cell r="Q460">
            <v>85</v>
          </cell>
          <cell r="R460">
            <v>44216</v>
          </cell>
          <cell r="S460" t="str">
            <v>CRISIL AAA/Stable, ICRA AAA/Stable</v>
          </cell>
          <cell r="T460" t="str">
            <v>No</v>
          </cell>
          <cell r="U460" t="str">
            <v>NA</v>
          </cell>
          <cell r="V460">
            <v>44215</v>
          </cell>
          <cell r="W460" t="str">
            <v>NA</v>
          </cell>
          <cell r="X460" t="str">
            <v>NA</v>
          </cell>
          <cell r="Y460" t="str">
            <v>Maharashtra</v>
          </cell>
          <cell r="Z460" t="str">
            <v>Mumbai</v>
          </cell>
        </row>
        <row r="461">
          <cell r="J461" t="str">
            <v>Bharti Hexacom Limited</v>
          </cell>
          <cell r="K461" t="str">
            <v>U74899DL1995PLC067527</v>
          </cell>
          <cell r="L461">
            <v>15000</v>
          </cell>
          <cell r="M461">
            <v>1000000</v>
          </cell>
          <cell r="N461" t="str">
            <v>6</v>
          </cell>
          <cell r="O461">
            <v>45310</v>
          </cell>
          <cell r="P461">
            <v>1000000</v>
          </cell>
          <cell r="Q461">
            <v>1500</v>
          </cell>
          <cell r="R461">
            <v>44217</v>
          </cell>
          <cell r="S461" t="str">
            <v>CRISIL AA/Stable</v>
          </cell>
          <cell r="T461" t="str">
            <v>No</v>
          </cell>
          <cell r="U461" t="str">
            <v>NA</v>
          </cell>
          <cell r="V461">
            <v>44217</v>
          </cell>
          <cell r="W461" t="str">
            <v>NA</v>
          </cell>
          <cell r="X461" t="str">
            <v>NA</v>
          </cell>
          <cell r="Y461" t="str">
            <v>Delhi</v>
          </cell>
          <cell r="Z461" t="str">
            <v>New Delhi</v>
          </cell>
        </row>
        <row r="462">
          <cell r="J462" t="str">
            <v>Cholamandalam Investment and Finance Company Limited</v>
          </cell>
          <cell r="K462" t="str">
            <v>L65993TN1978PLC007576</v>
          </cell>
          <cell r="L462">
            <v>850</v>
          </cell>
          <cell r="M462">
            <v>1000000</v>
          </cell>
          <cell r="N462" t="str">
            <v>0</v>
          </cell>
          <cell r="O462">
            <v>45869</v>
          </cell>
          <cell r="P462">
            <v>1000000</v>
          </cell>
          <cell r="Q462">
            <v>85</v>
          </cell>
          <cell r="R462">
            <v>44217</v>
          </cell>
          <cell r="S462" t="str">
            <v>ICRA AA+/Stable</v>
          </cell>
          <cell r="T462" t="str">
            <v>Yes</v>
          </cell>
          <cell r="U462" t="str">
            <v>INE121A01024</v>
          </cell>
          <cell r="V462">
            <v>44215</v>
          </cell>
          <cell r="W462" t="str">
            <v>NA</v>
          </cell>
          <cell r="X462" t="str">
            <v>NA</v>
          </cell>
          <cell r="Y462" t="str">
            <v>Tamil Nadu</v>
          </cell>
          <cell r="Z462" t="str">
            <v>Chennai</v>
          </cell>
        </row>
        <row r="463">
          <cell r="J463" t="str">
            <v>Hero FinCorp Limited</v>
          </cell>
          <cell r="K463" t="str">
            <v>U74899DL1991PLCO46774</v>
          </cell>
          <cell r="L463">
            <v>250</v>
          </cell>
          <cell r="M463">
            <v>1000000</v>
          </cell>
          <cell r="N463" t="str">
            <v>0</v>
          </cell>
          <cell r="O463">
            <v>46041</v>
          </cell>
          <cell r="P463">
            <v>1000000</v>
          </cell>
          <cell r="Q463">
            <v>25</v>
          </cell>
          <cell r="R463">
            <v>44218</v>
          </cell>
          <cell r="S463" t="str">
            <v>CRISIL AA+/Stable</v>
          </cell>
          <cell r="T463" t="str">
            <v>No</v>
          </cell>
          <cell r="U463" t="str">
            <v>NA</v>
          </cell>
          <cell r="V463">
            <v>44215</v>
          </cell>
          <cell r="W463" t="str">
            <v>NA</v>
          </cell>
          <cell r="X463" t="str">
            <v>NA</v>
          </cell>
          <cell r="Y463" t="str">
            <v>Delhi</v>
          </cell>
          <cell r="Z463" t="str">
            <v>New Delhi</v>
          </cell>
        </row>
        <row r="464">
          <cell r="J464" t="str">
            <v>National Bank for Agriculture and Rural Development</v>
          </cell>
          <cell r="K464" t="str">
            <v>NA</v>
          </cell>
          <cell r="L464">
            <v>11081</v>
          </cell>
          <cell r="M464">
            <v>1000000</v>
          </cell>
          <cell r="N464" t="str">
            <v>6.69</v>
          </cell>
          <cell r="O464">
            <v>49696</v>
          </cell>
          <cell r="P464">
            <v>1000000</v>
          </cell>
          <cell r="Q464">
            <v>1108.0999999999999</v>
          </cell>
          <cell r="R464">
            <v>44218</v>
          </cell>
          <cell r="S464" t="str">
            <v>ICRA AAA/STABLE, FITCH AAA/STABLE</v>
          </cell>
          <cell r="T464" t="str">
            <v>No</v>
          </cell>
          <cell r="U464" t="str">
            <v>NA</v>
          </cell>
          <cell r="V464">
            <v>44218</v>
          </cell>
          <cell r="W464" t="str">
            <v>NA</v>
          </cell>
          <cell r="X464" t="str">
            <v>NA</v>
          </cell>
          <cell r="Y464" t="str">
            <v>Maharashtra</v>
          </cell>
          <cell r="Z464" t="str">
            <v>Mumbai</v>
          </cell>
        </row>
        <row r="465">
          <cell r="J465" t="str">
            <v>LIC Housing Finance Limited</v>
          </cell>
          <cell r="K465" t="str">
            <v>L65922MH1989PLC052257</v>
          </cell>
          <cell r="L465">
            <v>9050</v>
          </cell>
          <cell r="M465">
            <v>1000000</v>
          </cell>
          <cell r="N465" t="str">
            <v>5.23</v>
          </cell>
          <cell r="O465">
            <v>45133</v>
          </cell>
          <cell r="P465">
            <v>1000000</v>
          </cell>
          <cell r="Q465">
            <v>905</v>
          </cell>
          <cell r="R465">
            <v>44221</v>
          </cell>
          <cell r="S465" t="str">
            <v>CARE AAA/STABLE</v>
          </cell>
          <cell r="T465" t="str">
            <v>Yes</v>
          </cell>
          <cell r="U465" t="str">
            <v>INE115A01026</v>
          </cell>
          <cell r="V465">
            <v>44218</v>
          </cell>
          <cell r="W465" t="str">
            <v>NA</v>
          </cell>
          <cell r="X465" t="str">
            <v>NA</v>
          </cell>
          <cell r="Y465" t="str">
            <v>Maharashtra</v>
          </cell>
          <cell r="Z465" t="str">
            <v>Mumbai</v>
          </cell>
        </row>
        <row r="466">
          <cell r="J466" t="str">
            <v>REC Limited</v>
          </cell>
          <cell r="K466" t="str">
            <v>L40101DL1969GOI005095</v>
          </cell>
          <cell r="L466">
            <v>5584</v>
          </cell>
          <cell r="M466">
            <v>1000000</v>
          </cell>
          <cell r="N466" t="str">
            <v>7.97</v>
          </cell>
          <cell r="O466" t="str">
            <v>Perpetual</v>
          </cell>
          <cell r="P466">
            <v>1000000</v>
          </cell>
          <cell r="Q466">
            <v>558.4</v>
          </cell>
          <cell r="R466">
            <v>44221</v>
          </cell>
          <cell r="S466" t="str">
            <v>CRISIL AAA/, CARE AA+/</v>
          </cell>
          <cell r="T466" t="str">
            <v>Yes</v>
          </cell>
          <cell r="U466" t="str">
            <v>INE020B01018</v>
          </cell>
          <cell r="V466">
            <v>44218</v>
          </cell>
          <cell r="W466" t="str">
            <v>NA</v>
          </cell>
          <cell r="X466" t="str">
            <v>NA</v>
          </cell>
          <cell r="Y466" t="str">
            <v>Delhi</v>
          </cell>
          <cell r="Z466" t="str">
            <v>New Delhi</v>
          </cell>
        </row>
        <row r="467">
          <cell r="J467" t="str">
            <v>Indian Oil Corporation Limited</v>
          </cell>
          <cell r="K467" t="str">
            <v>L23201MH1959GOI011388</v>
          </cell>
          <cell r="L467">
            <v>12902</v>
          </cell>
          <cell r="M467">
            <v>1000000</v>
          </cell>
          <cell r="N467" t="str">
            <v>5.60</v>
          </cell>
          <cell r="O467">
            <v>46045</v>
          </cell>
          <cell r="P467">
            <v>1000000</v>
          </cell>
          <cell r="Q467">
            <v>1290.2</v>
          </cell>
          <cell r="R467">
            <v>44223</v>
          </cell>
          <cell r="S467" t="str">
            <v>CRISIL AAA/STABLE, FITCH AAA/STABLE</v>
          </cell>
          <cell r="T467" t="str">
            <v>Yes</v>
          </cell>
          <cell r="U467" t="str">
            <v>INE242A01010</v>
          </cell>
          <cell r="V467">
            <v>44221</v>
          </cell>
          <cell r="W467" t="str">
            <v>NA</v>
          </cell>
          <cell r="X467" t="str">
            <v>NA</v>
          </cell>
          <cell r="Y467" t="str">
            <v>Maharashtra</v>
          </cell>
          <cell r="Z467" t="str">
            <v>Mumbai</v>
          </cell>
        </row>
        <row r="468">
          <cell r="J468" t="str">
            <v>Patil Rail Infrastructure Private Limited</v>
          </cell>
          <cell r="K468" t="str">
            <v>U60100TG1996PTC023894</v>
          </cell>
          <cell r="L468">
            <v>11000</v>
          </cell>
          <cell r="M468">
            <v>100000</v>
          </cell>
          <cell r="N468" t="str">
            <v>12.25</v>
          </cell>
          <cell r="O468">
            <v>45382</v>
          </cell>
          <cell r="P468">
            <v>100000</v>
          </cell>
          <cell r="Q468">
            <v>110</v>
          </cell>
          <cell r="R468">
            <v>44223</v>
          </cell>
          <cell r="S468" t="str">
            <v>CARE BBB/STABLE</v>
          </cell>
          <cell r="T468" t="str">
            <v>No</v>
          </cell>
          <cell r="U468" t="str">
            <v>NA</v>
          </cell>
          <cell r="V468">
            <v>44216</v>
          </cell>
          <cell r="W468" t="str">
            <v>NA</v>
          </cell>
          <cell r="X468" t="str">
            <v>NA</v>
          </cell>
          <cell r="Y468" t="str">
            <v>Telengana</v>
          </cell>
          <cell r="Z468" t="str">
            <v>Hyderabad </v>
          </cell>
        </row>
        <row r="469">
          <cell r="J469" t="str">
            <v>Patil Rail Infrastructure Private Limited</v>
          </cell>
          <cell r="K469" t="str">
            <v>U60100TG1996PTC023894</v>
          </cell>
          <cell r="L469">
            <v>1500</v>
          </cell>
          <cell r="M469">
            <v>100000</v>
          </cell>
          <cell r="N469" t="str">
            <v>9</v>
          </cell>
          <cell r="O469">
            <v>45596</v>
          </cell>
          <cell r="P469">
            <v>100000</v>
          </cell>
          <cell r="Q469">
            <v>15</v>
          </cell>
          <cell r="R469">
            <v>44223</v>
          </cell>
          <cell r="S469" t="str">
            <v>CARE BBB/STABLE</v>
          </cell>
          <cell r="T469" t="str">
            <v>No</v>
          </cell>
          <cell r="U469" t="str">
            <v>NA</v>
          </cell>
          <cell r="V469">
            <v>44216</v>
          </cell>
          <cell r="W469" t="str">
            <v>NA</v>
          </cell>
          <cell r="X469" t="str">
            <v>NA</v>
          </cell>
          <cell r="Y469" t="str">
            <v>Telengana</v>
          </cell>
          <cell r="Z469" t="str">
            <v>Hyderabad </v>
          </cell>
        </row>
        <row r="470">
          <cell r="J470" t="str">
            <v>Patil Rail Infrastructure Private Limited</v>
          </cell>
          <cell r="K470" t="str">
            <v>U60100TG1996PTC023894</v>
          </cell>
          <cell r="L470">
            <v>3500</v>
          </cell>
          <cell r="M470">
            <v>100000</v>
          </cell>
          <cell r="N470" t="str">
            <v>20</v>
          </cell>
          <cell r="O470">
            <v>45596</v>
          </cell>
          <cell r="P470">
            <v>100000</v>
          </cell>
          <cell r="Q470">
            <v>35</v>
          </cell>
          <cell r="R470">
            <v>44223</v>
          </cell>
          <cell r="S470" t="str">
            <v>CARE BBB/STABLE</v>
          </cell>
          <cell r="T470" t="str">
            <v>No</v>
          </cell>
          <cell r="U470" t="str">
            <v>NA</v>
          </cell>
          <cell r="V470">
            <v>44216</v>
          </cell>
          <cell r="W470" t="str">
            <v>NA</v>
          </cell>
          <cell r="X470" t="str">
            <v>NA</v>
          </cell>
          <cell r="Y470" t="str">
            <v>Telengana</v>
          </cell>
          <cell r="Z470" t="str">
            <v>Hyderabad </v>
          </cell>
        </row>
        <row r="471">
          <cell r="J471" t="str">
            <v>Bank of Baroda</v>
          </cell>
          <cell r="K471" t="str">
            <v>NA</v>
          </cell>
          <cell r="L471">
            <v>1880</v>
          </cell>
          <cell r="M471">
            <v>1000000</v>
          </cell>
          <cell r="N471" t="str">
            <v>8.15</v>
          </cell>
          <cell r="O471" t="str">
            <v>Perpetual</v>
          </cell>
          <cell r="P471">
            <v>1000000</v>
          </cell>
          <cell r="Q471">
            <v>188</v>
          </cell>
          <cell r="R471">
            <v>44224</v>
          </cell>
          <cell r="S471" t="str">
            <v>CRISIL AA+/Negative, FITCH AA+/Stable</v>
          </cell>
          <cell r="T471" t="str">
            <v>Yes</v>
          </cell>
          <cell r="U471" t="str">
            <v>INE028A01039</v>
          </cell>
          <cell r="V471">
            <v>44224</v>
          </cell>
          <cell r="W471" t="str">
            <v>NA</v>
          </cell>
          <cell r="X471" t="str">
            <v>NA</v>
          </cell>
          <cell r="Y471" t="str">
            <v>Maharashtra</v>
          </cell>
          <cell r="Z471" t="str">
            <v>Mumbai</v>
          </cell>
        </row>
        <row r="472">
          <cell r="J472" t="str">
            <v>Bank of India</v>
          </cell>
          <cell r="K472" t="str">
            <v>NA</v>
          </cell>
          <cell r="L472">
            <v>7500</v>
          </cell>
          <cell r="M472">
            <v>1000000</v>
          </cell>
          <cell r="N472" t="str">
            <v>9.04</v>
          </cell>
          <cell r="O472" t="str">
            <v>Perpetual</v>
          </cell>
          <cell r="P472">
            <v>1000000</v>
          </cell>
          <cell r="Q472">
            <v>750</v>
          </cell>
          <cell r="R472">
            <v>44225</v>
          </cell>
          <cell r="S472" t="str">
            <v>CRISIL AA-/Stable, SMERA AA/Stable</v>
          </cell>
          <cell r="T472" t="str">
            <v>Yes</v>
          </cell>
          <cell r="U472" t="str">
            <v>INE084A01016</v>
          </cell>
          <cell r="V472">
            <v>44224</v>
          </cell>
          <cell r="W472" t="str">
            <v>NA</v>
          </cell>
          <cell r="X472" t="str">
            <v>NA</v>
          </cell>
          <cell r="Y472" t="str">
            <v>Maharashtra</v>
          </cell>
          <cell r="Z472" t="str">
            <v>Mumbai</v>
          </cell>
        </row>
        <row r="473">
          <cell r="J473" t="str">
            <v>REC Limited</v>
          </cell>
          <cell r="K473" t="str">
            <v>L40101DL1969GOI005095</v>
          </cell>
          <cell r="L473">
            <v>45899</v>
          </cell>
          <cell r="M473">
            <v>1000000</v>
          </cell>
          <cell r="N473" t="str">
            <v>7.02</v>
          </cell>
          <cell r="O473">
            <v>49705</v>
          </cell>
          <cell r="P473">
            <v>1000000</v>
          </cell>
          <cell r="Q473">
            <v>4589.8999999999996</v>
          </cell>
          <cell r="R473">
            <v>44225</v>
          </cell>
          <cell r="S473" t="str">
            <v>ICRA AAA/, CARE AAA/, FITCH AAA/, CRISIL AAA/</v>
          </cell>
          <cell r="T473" t="str">
            <v>Yes</v>
          </cell>
          <cell r="U473" t="str">
            <v>INE020B01018</v>
          </cell>
          <cell r="V473">
            <v>44224</v>
          </cell>
          <cell r="W473" t="str">
            <v>NA</v>
          </cell>
          <cell r="X473" t="str">
            <v>NA</v>
          </cell>
          <cell r="Y473" t="str">
            <v>Delhi</v>
          </cell>
          <cell r="Z473" t="str">
            <v>New Delhi</v>
          </cell>
        </row>
        <row r="474">
          <cell r="J474" t="str">
            <v>REC Limited</v>
          </cell>
          <cell r="K474" t="str">
            <v>L40101DL1969GOI005095</v>
          </cell>
          <cell r="L474">
            <v>10000</v>
          </cell>
          <cell r="M474">
            <v>1000000</v>
          </cell>
          <cell r="N474" t="str">
            <v>6.63</v>
          </cell>
          <cell r="O474">
            <v>47876</v>
          </cell>
          <cell r="P474">
            <v>1000000</v>
          </cell>
          <cell r="Q474">
            <v>1000</v>
          </cell>
          <cell r="R474">
            <v>44225</v>
          </cell>
          <cell r="S474" t="str">
            <v>ICRA AAA/, CARE AAA/, CRISIL AAA/, FITCH AAA/</v>
          </cell>
          <cell r="T474" t="str">
            <v>Yes</v>
          </cell>
          <cell r="U474" t="str">
            <v>INE020B01018</v>
          </cell>
          <cell r="V474">
            <v>44224</v>
          </cell>
          <cell r="W474" t="str">
            <v>NA</v>
          </cell>
          <cell r="X474" t="str">
            <v>NA</v>
          </cell>
          <cell r="Y474" t="str">
            <v>Delhi</v>
          </cell>
          <cell r="Z474" t="str">
            <v>New Delhi</v>
          </cell>
        </row>
        <row r="475">
          <cell r="J475" t="str">
            <v>National Bank for Agriculture and Rural Development</v>
          </cell>
          <cell r="K475" t="str">
            <v>NA</v>
          </cell>
          <cell r="L475">
            <v>25000</v>
          </cell>
          <cell r="M475">
            <v>1000000</v>
          </cell>
          <cell r="N475">
            <v>5.14</v>
          </cell>
          <cell r="O475">
            <v>45322</v>
          </cell>
          <cell r="P475">
            <v>1034124.11</v>
          </cell>
          <cell r="Q475">
            <v>2585.3103000000001</v>
          </cell>
          <cell r="R475">
            <v>44207</v>
          </cell>
          <cell r="S475" t="str">
            <v>FITCH AAA/Stable, ICRA AAA/Stable</v>
          </cell>
          <cell r="T475" t="str">
            <v>No</v>
          </cell>
          <cell r="U475" t="str">
            <v>NA</v>
          </cell>
          <cell r="V475">
            <v>44204</v>
          </cell>
          <cell r="W475" t="str">
            <v>NA</v>
          </cell>
          <cell r="X475" t="str">
            <v>NA</v>
          </cell>
          <cell r="Y475" t="str">
            <v>Maharashtra</v>
          </cell>
          <cell r="Z475" t="str">
            <v>Mumbai</v>
          </cell>
        </row>
        <row r="476">
          <cell r="J476" t="str">
            <v>Sundaram Finance Limited</v>
          </cell>
          <cell r="K476" t="str">
            <v>L65191TN1954PLC002429</v>
          </cell>
          <cell r="L476">
            <v>550</v>
          </cell>
          <cell r="M476">
            <v>1000000</v>
          </cell>
          <cell r="N476">
            <v>6.03</v>
          </cell>
          <cell r="O476">
            <v>45988</v>
          </cell>
          <cell r="P476">
            <v>1009548.3</v>
          </cell>
          <cell r="Q476">
            <v>55.525199999999998</v>
          </cell>
          <cell r="R476">
            <v>44223</v>
          </cell>
          <cell r="S476" t="str">
            <v>CRISIL AAA/Stable, ICRA AAA/Stable</v>
          </cell>
          <cell r="T476" t="str">
            <v>Yes</v>
          </cell>
          <cell r="U476" t="str">
            <v>INE660A01013</v>
          </cell>
          <cell r="V476">
            <v>44217</v>
          </cell>
          <cell r="W476" t="str">
            <v>NA</v>
          </cell>
          <cell r="X476" t="str">
            <v>NA</v>
          </cell>
          <cell r="Y476" t="str">
            <v>Tamil Nadu</v>
          </cell>
          <cell r="Z476" t="str">
            <v>Chennai</v>
          </cell>
        </row>
        <row r="477">
          <cell r="J477" t="str">
            <v>LIC Housing Finance Limited</v>
          </cell>
          <cell r="K477" t="str">
            <v>L65922MH1989PLC052257</v>
          </cell>
          <cell r="L477">
            <v>3250</v>
          </cell>
          <cell r="M477">
            <v>1000000</v>
          </cell>
          <cell r="N477">
            <v>7.33</v>
          </cell>
          <cell r="O477">
            <v>45700</v>
          </cell>
          <cell r="P477">
            <v>1122002.8999999999</v>
          </cell>
          <cell r="Q477">
            <v>364.65089999999998</v>
          </cell>
          <cell r="R477">
            <v>44225</v>
          </cell>
          <cell r="S477" t="str">
            <v>CRISIL AAA/Stable, ICRA AAA/Stable, CARE AAA/Stable</v>
          </cell>
          <cell r="T477" t="str">
            <v>Yes</v>
          </cell>
          <cell r="U477" t="str">
            <v>INE115A01026</v>
          </cell>
          <cell r="V477">
            <v>44224</v>
          </cell>
          <cell r="W477" t="str">
            <v>NA</v>
          </cell>
          <cell r="X477" t="str">
            <v>NA</v>
          </cell>
          <cell r="Y477" t="str">
            <v>Maharashtra</v>
          </cell>
          <cell r="Z477" t="str">
            <v>Mumbai</v>
          </cell>
        </row>
        <row r="478">
          <cell r="J478" t="str">
            <v>LIC Housing Finance Limited</v>
          </cell>
          <cell r="K478" t="str">
            <v>L65922MH1989PLC052257</v>
          </cell>
          <cell r="L478">
            <v>3000</v>
          </cell>
          <cell r="M478">
            <v>1000000</v>
          </cell>
          <cell r="N478">
            <v>7.39</v>
          </cell>
          <cell r="O478">
            <v>44803</v>
          </cell>
          <cell r="P478">
            <v>1067743.33</v>
          </cell>
          <cell r="Q478">
            <v>320.32299999999998</v>
          </cell>
          <cell r="R478">
            <v>44225</v>
          </cell>
          <cell r="S478" t="str">
            <v>CRISIL AAA/Stable, CARE AAA/Stable</v>
          </cell>
          <cell r="T478" t="str">
            <v>Yes</v>
          </cell>
          <cell r="U478" t="str">
            <v>INE115A01026</v>
          </cell>
          <cell r="V478">
            <v>44224</v>
          </cell>
          <cell r="W478" t="str">
            <v>NA</v>
          </cell>
          <cell r="X478" t="str">
            <v>NA</v>
          </cell>
          <cell r="Y478" t="str">
            <v>Maharashtra</v>
          </cell>
          <cell r="Z478" t="str">
            <v>Mumbai</v>
          </cell>
        </row>
        <row r="479">
          <cell r="J479" t="str">
            <v>NIIF Infrastructure Finance Limited</v>
          </cell>
          <cell r="K479" t="str">
            <v>U67190MH2014PLC253944</v>
          </cell>
          <cell r="L479">
            <v>2500</v>
          </cell>
          <cell r="M479">
            <v>1000000</v>
          </cell>
          <cell r="N479" t="str">
            <v>5.50</v>
          </cell>
          <cell r="O479">
            <v>44953</v>
          </cell>
          <cell r="P479">
            <v>1000000</v>
          </cell>
          <cell r="Q479">
            <v>250</v>
          </cell>
          <cell r="R479">
            <v>44228</v>
          </cell>
          <cell r="S479" t="str">
            <v>ICRA AAA/Stable, CARE AAA/Stable</v>
          </cell>
          <cell r="T479" t="str">
            <v>No</v>
          </cell>
          <cell r="U479" t="str">
            <v>NA</v>
          </cell>
          <cell r="V479">
            <v>44225</v>
          </cell>
          <cell r="W479" t="str">
            <v>-</v>
          </cell>
          <cell r="X479" t="str">
            <v>-</v>
          </cell>
          <cell r="Y479" t="str">
            <v>Maharashtra</v>
          </cell>
          <cell r="Z479" t="str">
            <v>Mumbai</v>
          </cell>
        </row>
        <row r="480">
          <cell r="J480" t="str">
            <v>Union Bank of India</v>
          </cell>
          <cell r="K480" t="str">
            <v>NA</v>
          </cell>
          <cell r="L480">
            <v>205</v>
          </cell>
          <cell r="M480">
            <v>10000000</v>
          </cell>
          <cell r="N480" t="str">
            <v>8.73</v>
          </cell>
          <cell r="O480" t="str">
            <v>Perpetual</v>
          </cell>
          <cell r="P480">
            <v>10000000</v>
          </cell>
          <cell r="Q480">
            <v>205</v>
          </cell>
          <cell r="R480">
            <v>44228</v>
          </cell>
          <cell r="S480" t="str">
            <v>BRIPL AA/NEGATIVE, IRRPL AA/STABLE</v>
          </cell>
          <cell r="T480" t="str">
            <v>Yes</v>
          </cell>
          <cell r="U480" t="str">
            <v>INE692A01016</v>
          </cell>
          <cell r="V480">
            <v>44225</v>
          </cell>
          <cell r="W480" t="str">
            <v>-</v>
          </cell>
          <cell r="X480" t="str">
            <v>-</v>
          </cell>
          <cell r="Y480" t="str">
            <v>Maharashtra</v>
          </cell>
          <cell r="Z480" t="str">
            <v>Mumbai</v>
          </cell>
        </row>
        <row r="481">
          <cell r="J481" t="str">
            <v>Canara Bank</v>
          </cell>
          <cell r="K481" t="str">
            <v>NA</v>
          </cell>
          <cell r="L481">
            <v>1200</v>
          </cell>
          <cell r="M481">
            <v>1000000</v>
          </cell>
          <cell r="N481" t="str">
            <v>8.30</v>
          </cell>
          <cell r="O481" t="str">
            <v>Perpetual</v>
          </cell>
          <cell r="P481">
            <v>1000000</v>
          </cell>
          <cell r="Q481">
            <v>120</v>
          </cell>
          <cell r="R481">
            <v>44229</v>
          </cell>
          <cell r="S481" t="str">
            <v>CRISIL AA/NEGATIVE, FITCH AA/STABLE</v>
          </cell>
          <cell r="T481" t="str">
            <v>Yes</v>
          </cell>
          <cell r="U481" t="str">
            <v>INE476A01014</v>
          </cell>
          <cell r="V481">
            <v>44229</v>
          </cell>
          <cell r="W481" t="str">
            <v>-</v>
          </cell>
          <cell r="X481" t="str">
            <v>-</v>
          </cell>
          <cell r="Y481" t="str">
            <v>Maharashtra</v>
          </cell>
          <cell r="Z481" t="str">
            <v>Indore</v>
          </cell>
        </row>
        <row r="482">
          <cell r="J482" t="str">
            <v>Citicorp Finance (India) Limited</v>
          </cell>
          <cell r="K482" t="str">
            <v>U65900MH1997FLC109170</v>
          </cell>
          <cell r="L482">
            <v>4560</v>
          </cell>
          <cell r="M482">
            <v>100000</v>
          </cell>
          <cell r="N482" t="str">
            <v>NIFTY Linked</v>
          </cell>
          <cell r="O482">
            <v>46783</v>
          </cell>
          <cell r="P482">
            <v>100000</v>
          </cell>
          <cell r="Q482">
            <v>45.6</v>
          </cell>
          <cell r="R482">
            <v>44231</v>
          </cell>
          <cell r="S482" t="str">
            <v>ICRA AAA/Stable</v>
          </cell>
          <cell r="T482" t="str">
            <v>No</v>
          </cell>
          <cell r="U482" t="str">
            <v>NA</v>
          </cell>
          <cell r="V482">
            <v>44225</v>
          </cell>
          <cell r="W482" t="str">
            <v>-</v>
          </cell>
          <cell r="X482" t="str">
            <v>-</v>
          </cell>
          <cell r="Y482" t="str">
            <v>Maharashtra</v>
          </cell>
          <cell r="Z482" t="str">
            <v>Mumbai</v>
          </cell>
        </row>
        <row r="483">
          <cell r="J483" t="str">
            <v>Fullerton India Credit Company Limited</v>
          </cell>
          <cell r="K483" t="str">
            <v>U65191TN1994PLC079235</v>
          </cell>
          <cell r="L483">
            <v>500</v>
          </cell>
          <cell r="M483">
            <v>1000000</v>
          </cell>
          <cell r="N483" t="str">
            <v>Gsec Linked</v>
          </cell>
          <cell r="O483">
            <v>45324</v>
          </cell>
          <cell r="P483">
            <v>1000000</v>
          </cell>
          <cell r="Q483">
            <v>50</v>
          </cell>
          <cell r="R483">
            <v>44231</v>
          </cell>
          <cell r="S483" t="str">
            <v>CRISIL AAAr/Stable</v>
          </cell>
          <cell r="T483" t="str">
            <v>No</v>
          </cell>
          <cell r="U483" t="str">
            <v>NA</v>
          </cell>
          <cell r="V483">
            <v>44229</v>
          </cell>
          <cell r="W483" t="str">
            <v>-</v>
          </cell>
          <cell r="X483" t="str">
            <v>-</v>
          </cell>
          <cell r="Y483" t="str">
            <v>Tamil Nadu</v>
          </cell>
          <cell r="Z483" t="str">
            <v>Chennai</v>
          </cell>
        </row>
        <row r="484">
          <cell r="J484" t="str">
            <v>NIIF Infrastructure Finance Limited</v>
          </cell>
          <cell r="K484" t="str">
            <v>U67190MH2014PLC253944</v>
          </cell>
          <cell r="L484">
            <v>750</v>
          </cell>
          <cell r="M484">
            <v>1000000</v>
          </cell>
          <cell r="N484" t="str">
            <v>7.25</v>
          </cell>
          <cell r="O484">
            <v>47883</v>
          </cell>
          <cell r="P484">
            <v>1000000</v>
          </cell>
          <cell r="Q484">
            <v>75</v>
          </cell>
          <cell r="R484">
            <v>44231</v>
          </cell>
          <cell r="S484" t="str">
            <v>ICRA AAA/Stable, CARE AAA/Stable</v>
          </cell>
          <cell r="T484" t="str">
            <v>No</v>
          </cell>
          <cell r="U484" t="str">
            <v>NA</v>
          </cell>
          <cell r="V484">
            <v>44231</v>
          </cell>
          <cell r="W484" t="str">
            <v>-</v>
          </cell>
          <cell r="X484" t="str">
            <v>-</v>
          </cell>
          <cell r="Y484" t="str">
            <v>Maharashtra</v>
          </cell>
          <cell r="Z484" t="str">
            <v>Mumbai</v>
          </cell>
        </row>
        <row r="485">
          <cell r="J485" t="str">
            <v>National Bank for Agriculture and Rural Development</v>
          </cell>
          <cell r="K485" t="str">
            <v>NA</v>
          </cell>
          <cell r="L485">
            <v>50000</v>
          </cell>
          <cell r="M485">
            <v>1000000</v>
          </cell>
          <cell r="N485" t="str">
            <v>5.44</v>
          </cell>
          <cell r="O485">
            <v>45327</v>
          </cell>
          <cell r="P485">
            <v>1000000</v>
          </cell>
          <cell r="Q485">
            <v>5000</v>
          </cell>
          <cell r="R485">
            <v>44232</v>
          </cell>
          <cell r="S485" t="str">
            <v>ICRA AAA/Stable, FITCH AAA/Stable</v>
          </cell>
          <cell r="T485" t="str">
            <v>No</v>
          </cell>
          <cell r="U485" t="str">
            <v>NA</v>
          </cell>
          <cell r="V485">
            <v>44232</v>
          </cell>
          <cell r="W485" t="str">
            <v>-</v>
          </cell>
          <cell r="X485" t="str">
            <v>-</v>
          </cell>
          <cell r="Y485" t="str">
            <v>Maharashtra</v>
          </cell>
          <cell r="Z485" t="str">
            <v>Mumbai</v>
          </cell>
        </row>
        <row r="486">
          <cell r="J486" t="str">
            <v>Indian Railway Finance Corporation Limited</v>
          </cell>
          <cell r="K486" t="str">
            <v>U65910DL1986GOI026363</v>
          </cell>
          <cell r="L486">
            <v>30000</v>
          </cell>
          <cell r="M486">
            <v>1000000</v>
          </cell>
          <cell r="N486" t="str">
            <v>5.04</v>
          </cell>
          <cell r="O486">
            <v>45051</v>
          </cell>
          <cell r="P486">
            <v>1000000</v>
          </cell>
          <cell r="Q486">
            <v>3000</v>
          </cell>
          <cell r="R486">
            <v>44235</v>
          </cell>
          <cell r="S486" t="str">
            <v>CRISIL AAA/STABLE, CARE AAA/STABLE, ICRA AAA/STABLE</v>
          </cell>
          <cell r="T486" t="str">
            <v>No</v>
          </cell>
          <cell r="U486" t="str">
            <v>NA</v>
          </cell>
          <cell r="V486">
            <v>44232</v>
          </cell>
          <cell r="W486" t="str">
            <v>-</v>
          </cell>
          <cell r="X486" t="str">
            <v>-</v>
          </cell>
          <cell r="Y486" t="str">
            <v>Delhi</v>
          </cell>
          <cell r="Z486" t="str">
            <v>New Delhi</v>
          </cell>
        </row>
        <row r="487">
          <cell r="J487" t="str">
            <v>JM Financial Credit Solutions Limited</v>
          </cell>
          <cell r="K487" t="str">
            <v>U74140MH1980PLC022644</v>
          </cell>
          <cell r="L487">
            <v>500</v>
          </cell>
          <cell r="M487">
            <v>1000000</v>
          </cell>
          <cell r="N487" t="str">
            <v>8.25</v>
          </cell>
          <cell r="O487">
            <v>45327</v>
          </cell>
          <cell r="P487">
            <v>1000000</v>
          </cell>
          <cell r="Q487">
            <v>50</v>
          </cell>
          <cell r="R487">
            <v>44235</v>
          </cell>
          <cell r="S487" t="str">
            <v>ICRA AA/STABLE, FITCH AA/STABLE</v>
          </cell>
          <cell r="T487" t="str">
            <v>No</v>
          </cell>
          <cell r="U487" t="str">
            <v>NA</v>
          </cell>
          <cell r="V487">
            <v>44232</v>
          </cell>
          <cell r="W487" t="str">
            <v>-</v>
          </cell>
          <cell r="X487" t="str">
            <v>-</v>
          </cell>
          <cell r="Y487" t="str">
            <v>Maharashtra</v>
          </cell>
          <cell r="Z487" t="str">
            <v>Mumbai</v>
          </cell>
        </row>
        <row r="488">
          <cell r="J488" t="str">
            <v>Clix Capital Services Private Limited</v>
          </cell>
          <cell r="K488" t="str">
            <v>U65929DL1994PTC116256</v>
          </cell>
          <cell r="L488">
            <v>642</v>
          </cell>
          <cell r="M488">
            <v>1000000</v>
          </cell>
          <cell r="N488" t="str">
            <v>Gsec Linked</v>
          </cell>
          <cell r="O488">
            <v>44777</v>
          </cell>
          <cell r="P488">
            <v>1000000</v>
          </cell>
          <cell r="Q488">
            <v>64.2</v>
          </cell>
          <cell r="R488">
            <v>44236</v>
          </cell>
          <cell r="S488" t="str">
            <v>CARE A+/Stable</v>
          </cell>
          <cell r="T488" t="str">
            <v>No</v>
          </cell>
          <cell r="U488" t="str">
            <v>NA</v>
          </cell>
          <cell r="V488">
            <v>44231</v>
          </cell>
          <cell r="W488" t="str">
            <v>-</v>
          </cell>
          <cell r="X488" t="str">
            <v>-</v>
          </cell>
          <cell r="Y488" t="str">
            <v>Delhi</v>
          </cell>
          <cell r="Z488" t="str">
            <v>New Delhi</v>
          </cell>
        </row>
        <row r="489">
          <cell r="J489" t="str">
            <v>National Housing Bank</v>
          </cell>
          <cell r="K489" t="str">
            <v>NA</v>
          </cell>
          <cell r="L489">
            <v>19850</v>
          </cell>
          <cell r="M489">
            <v>1000000</v>
          </cell>
          <cell r="N489" t="str">
            <v>5.35</v>
          </cell>
          <cell r="O489">
            <v>45334</v>
          </cell>
          <cell r="P489">
            <v>1000000</v>
          </cell>
          <cell r="Q489">
            <v>1985</v>
          </cell>
          <cell r="R489">
            <v>44239</v>
          </cell>
          <cell r="S489" t="str">
            <v>CRISIL AAA/Stable</v>
          </cell>
          <cell r="T489" t="str">
            <v>No</v>
          </cell>
          <cell r="U489" t="str">
            <v>NA</v>
          </cell>
          <cell r="V489">
            <v>44238</v>
          </cell>
          <cell r="W489" t="str">
            <v>-</v>
          </cell>
          <cell r="X489" t="str">
            <v>-</v>
          </cell>
          <cell r="Y489" t="str">
            <v>Delhi</v>
          </cell>
          <cell r="Z489" t="str">
            <v>New Delhi</v>
          </cell>
        </row>
        <row r="490">
          <cell r="J490" t="str">
            <v>Raymond Limited</v>
          </cell>
          <cell r="K490" t="str">
            <v>L17117MH1925PLC001208</v>
          </cell>
          <cell r="L490">
            <v>2000</v>
          </cell>
          <cell r="M490">
            <v>1000000</v>
          </cell>
          <cell r="N490" t="str">
            <v>9</v>
          </cell>
          <cell r="O490">
            <v>47888</v>
          </cell>
          <cell r="P490">
            <v>1000000</v>
          </cell>
          <cell r="Q490">
            <v>200</v>
          </cell>
          <cell r="R490">
            <v>44239</v>
          </cell>
          <cell r="S490" t="str">
            <v>CARE AA-/Credit Watch with developing implications</v>
          </cell>
          <cell r="T490" t="str">
            <v>Yes</v>
          </cell>
          <cell r="U490" t="str">
            <v>INE301A01014</v>
          </cell>
          <cell r="V490">
            <v>44237</v>
          </cell>
          <cell r="W490" t="str">
            <v>-</v>
          </cell>
          <cell r="X490" t="str">
            <v>-</v>
          </cell>
          <cell r="Y490" t="str">
            <v>Maharashtra</v>
          </cell>
          <cell r="Z490" t="str">
            <v>Thane</v>
          </cell>
        </row>
        <row r="491">
          <cell r="J491" t="str">
            <v>IIFL Home Finance Limited</v>
          </cell>
          <cell r="K491" t="str">
            <v>U65993MH2006PLC166475</v>
          </cell>
          <cell r="L491">
            <v>180</v>
          </cell>
          <cell r="M491">
            <v>1000000</v>
          </cell>
          <cell r="N491" t="str">
            <v>8.60</v>
          </cell>
          <cell r="O491">
            <v>46794</v>
          </cell>
          <cell r="P491">
            <v>1000000</v>
          </cell>
          <cell r="Q491">
            <v>18</v>
          </cell>
          <cell r="R491">
            <v>44243</v>
          </cell>
          <cell r="S491" t="str">
            <v>CRISIL AA/-ve, ICRA AA/-ve</v>
          </cell>
          <cell r="T491" t="str">
            <v>No</v>
          </cell>
          <cell r="U491" t="str">
            <v>NA</v>
          </cell>
          <cell r="V491">
            <v>44238</v>
          </cell>
          <cell r="W491" t="str">
            <v>-</v>
          </cell>
          <cell r="X491" t="str">
            <v>-</v>
          </cell>
          <cell r="Y491" t="str">
            <v>Maharashtra</v>
          </cell>
          <cell r="Z491" t="str">
            <v>Thane</v>
          </cell>
        </row>
        <row r="492">
          <cell r="J492" t="str">
            <v>NHPC Limited</v>
          </cell>
          <cell r="K492" t="str">
            <v>L40101HR1975GOI032564</v>
          </cell>
          <cell r="L492">
            <v>15000</v>
          </cell>
          <cell r="M492">
            <v>100000</v>
          </cell>
          <cell r="N492" t="str">
            <v>6.86</v>
          </cell>
          <cell r="O492">
            <v>46430</v>
          </cell>
          <cell r="P492">
            <v>100000</v>
          </cell>
          <cell r="Q492">
            <v>150</v>
          </cell>
          <cell r="R492">
            <v>44243</v>
          </cell>
          <cell r="S492" t="str">
            <v>FITCH AAA/Stable, CARE AAA/Stable</v>
          </cell>
          <cell r="T492" t="str">
            <v>Yes</v>
          </cell>
          <cell r="U492" t="str">
            <v>INE848E01016</v>
          </cell>
          <cell r="V492">
            <v>44239</v>
          </cell>
          <cell r="W492" t="str">
            <v>-</v>
          </cell>
          <cell r="X492" t="str">
            <v>-</v>
          </cell>
          <cell r="Y492" t="str">
            <v>Haryana</v>
          </cell>
          <cell r="Z492" t="str">
            <v>Faridabad</v>
          </cell>
        </row>
        <row r="493">
          <cell r="J493" t="str">
            <v>NHPC Limited</v>
          </cell>
          <cell r="K493" t="str">
            <v>L40101HR1975GOI032564</v>
          </cell>
          <cell r="L493">
            <v>15000</v>
          </cell>
          <cell r="M493">
            <v>100000</v>
          </cell>
          <cell r="N493" t="str">
            <v>6.86</v>
          </cell>
          <cell r="O493">
            <v>49717</v>
          </cell>
          <cell r="P493">
            <v>100000</v>
          </cell>
          <cell r="Q493">
            <v>150</v>
          </cell>
          <cell r="R493">
            <v>44243</v>
          </cell>
          <cell r="S493" t="str">
            <v>FITCH AAA/Stable, CARE AAA/Stable</v>
          </cell>
          <cell r="T493" t="str">
            <v>Yes</v>
          </cell>
          <cell r="U493" t="str">
            <v>INE848E01016</v>
          </cell>
          <cell r="V493">
            <v>44239</v>
          </cell>
          <cell r="W493" t="str">
            <v>-</v>
          </cell>
          <cell r="X493" t="str">
            <v>-</v>
          </cell>
          <cell r="Y493" t="str">
            <v>Haryana</v>
          </cell>
          <cell r="Z493" t="str">
            <v>Faridabad</v>
          </cell>
        </row>
        <row r="494">
          <cell r="J494" t="str">
            <v>NHPC Limited</v>
          </cell>
          <cell r="K494" t="str">
            <v>L40101HR1975GOI032564</v>
          </cell>
          <cell r="L494">
            <v>15000</v>
          </cell>
          <cell r="M494">
            <v>100000</v>
          </cell>
          <cell r="N494" t="str">
            <v>6.86</v>
          </cell>
          <cell r="O494">
            <v>49352</v>
          </cell>
          <cell r="P494">
            <v>100000</v>
          </cell>
          <cell r="Q494">
            <v>150</v>
          </cell>
          <cell r="R494">
            <v>44243</v>
          </cell>
          <cell r="S494" t="str">
            <v>FITCH AAA/Stable, CARE AAA/Stable</v>
          </cell>
          <cell r="T494" t="str">
            <v>Yes</v>
          </cell>
          <cell r="U494" t="str">
            <v>INE848E01016</v>
          </cell>
          <cell r="V494">
            <v>44239</v>
          </cell>
          <cell r="W494" t="str">
            <v>-</v>
          </cell>
          <cell r="X494" t="str">
            <v>-</v>
          </cell>
          <cell r="Y494" t="str">
            <v>Haryana</v>
          </cell>
          <cell r="Z494" t="str">
            <v>Faridabad</v>
          </cell>
        </row>
        <row r="495">
          <cell r="J495" t="str">
            <v>NHPC Limited</v>
          </cell>
          <cell r="K495" t="str">
            <v>L40101HR1975GOI032564</v>
          </cell>
          <cell r="L495">
            <v>15000</v>
          </cell>
          <cell r="M495">
            <v>100000</v>
          </cell>
          <cell r="N495" t="str">
            <v>6.86</v>
          </cell>
          <cell r="O495">
            <v>48985</v>
          </cell>
          <cell r="P495">
            <v>100000</v>
          </cell>
          <cell r="Q495">
            <v>150</v>
          </cell>
          <cell r="R495">
            <v>44243</v>
          </cell>
          <cell r="S495" t="str">
            <v>FITCH AAA/Stable, CARE AAA/Stable</v>
          </cell>
          <cell r="T495" t="str">
            <v>Yes</v>
          </cell>
          <cell r="U495" t="str">
            <v>INE848E01016</v>
          </cell>
          <cell r="V495">
            <v>44239</v>
          </cell>
          <cell r="W495" t="str">
            <v>-</v>
          </cell>
          <cell r="X495" t="str">
            <v>-</v>
          </cell>
          <cell r="Y495" t="str">
            <v>Haryana</v>
          </cell>
          <cell r="Z495" t="str">
            <v>Faridabad</v>
          </cell>
        </row>
        <row r="496">
          <cell r="J496" t="str">
            <v>NHPC Limited</v>
          </cell>
          <cell r="K496" t="str">
            <v>L40101HR1975GOI032564</v>
          </cell>
          <cell r="L496">
            <v>15000</v>
          </cell>
          <cell r="M496">
            <v>100000</v>
          </cell>
          <cell r="N496" t="str">
            <v>6.86</v>
          </cell>
          <cell r="O496">
            <v>48621</v>
          </cell>
          <cell r="P496">
            <v>100000</v>
          </cell>
          <cell r="Q496">
            <v>150</v>
          </cell>
          <cell r="R496">
            <v>44243</v>
          </cell>
          <cell r="S496" t="str">
            <v>FITCH AAA/Stable, CARE AAA/Stable</v>
          </cell>
          <cell r="T496" t="str">
            <v>Yes</v>
          </cell>
          <cell r="U496" t="str">
            <v>INE848E01016</v>
          </cell>
          <cell r="V496">
            <v>44239</v>
          </cell>
          <cell r="W496" t="str">
            <v>-</v>
          </cell>
          <cell r="X496" t="str">
            <v>-</v>
          </cell>
          <cell r="Y496" t="str">
            <v>Haryana</v>
          </cell>
          <cell r="Z496" t="str">
            <v>Faridabad</v>
          </cell>
        </row>
        <row r="497">
          <cell r="J497" t="str">
            <v>NHPC Limited</v>
          </cell>
          <cell r="K497" t="str">
            <v>L40101HR1975GOI032564</v>
          </cell>
          <cell r="L497">
            <v>15000</v>
          </cell>
          <cell r="M497">
            <v>100000</v>
          </cell>
          <cell r="N497" t="str">
            <v>6.86</v>
          </cell>
          <cell r="O497">
            <v>48256</v>
          </cell>
          <cell r="P497">
            <v>100000</v>
          </cell>
          <cell r="Q497">
            <v>150</v>
          </cell>
          <cell r="R497">
            <v>44243</v>
          </cell>
          <cell r="S497" t="str">
            <v>FITCH AAA/Stable, CARE AAA/Stable</v>
          </cell>
          <cell r="T497" t="str">
            <v>Yes</v>
          </cell>
          <cell r="U497" t="str">
            <v>INE848E01016</v>
          </cell>
          <cell r="V497">
            <v>44239</v>
          </cell>
          <cell r="W497" t="str">
            <v>-</v>
          </cell>
          <cell r="X497" t="str">
            <v>-</v>
          </cell>
          <cell r="Y497" t="str">
            <v>Haryana</v>
          </cell>
          <cell r="Z497" t="str">
            <v>Faridabad</v>
          </cell>
        </row>
        <row r="498">
          <cell r="J498" t="str">
            <v>NHPC Limited</v>
          </cell>
          <cell r="K498" t="str">
            <v>L40101HR1975GOI032564</v>
          </cell>
          <cell r="L498">
            <v>15000</v>
          </cell>
          <cell r="M498">
            <v>100000</v>
          </cell>
          <cell r="N498" t="str">
            <v>6.86</v>
          </cell>
          <cell r="O498">
            <v>47891</v>
          </cell>
          <cell r="P498">
            <v>100000</v>
          </cell>
          <cell r="Q498">
            <v>150</v>
          </cell>
          <cell r="R498">
            <v>44243</v>
          </cell>
          <cell r="S498" t="str">
            <v>FITCH AAA/Stable, CARE AAA/Stable</v>
          </cell>
          <cell r="T498" t="str">
            <v>Yes</v>
          </cell>
          <cell r="U498" t="str">
            <v>INE848E01016</v>
          </cell>
          <cell r="V498">
            <v>44239</v>
          </cell>
          <cell r="W498" t="str">
            <v>-</v>
          </cell>
          <cell r="X498" t="str">
            <v>-</v>
          </cell>
          <cell r="Y498" t="str">
            <v>Haryana</v>
          </cell>
          <cell r="Z498" t="str">
            <v>Faridabad</v>
          </cell>
        </row>
        <row r="499">
          <cell r="J499" t="str">
            <v>NHPC Limited</v>
          </cell>
          <cell r="K499" t="str">
            <v>L40101HR1975GOI032564</v>
          </cell>
          <cell r="L499">
            <v>15000</v>
          </cell>
          <cell r="M499">
            <v>100000</v>
          </cell>
          <cell r="N499" t="str">
            <v>6.86</v>
          </cell>
          <cell r="O499">
            <v>47526</v>
          </cell>
          <cell r="P499">
            <v>100000</v>
          </cell>
          <cell r="Q499">
            <v>150</v>
          </cell>
          <cell r="R499">
            <v>44243</v>
          </cell>
          <cell r="S499" t="str">
            <v>FITCH AAA/Stable, CARE AAA/Stable</v>
          </cell>
          <cell r="T499" t="str">
            <v>Yes</v>
          </cell>
          <cell r="U499" t="str">
            <v>INE848E01016</v>
          </cell>
          <cell r="V499">
            <v>44239</v>
          </cell>
          <cell r="W499" t="str">
            <v>-</v>
          </cell>
          <cell r="X499" t="str">
            <v>-</v>
          </cell>
          <cell r="Y499" t="str">
            <v>Haryana</v>
          </cell>
          <cell r="Z499" t="str">
            <v>Faridabad</v>
          </cell>
        </row>
        <row r="500">
          <cell r="J500" t="str">
            <v>NHPC Limited</v>
          </cell>
          <cell r="K500" t="str">
            <v>L40101HR1975GOI032564</v>
          </cell>
          <cell r="L500">
            <v>15000</v>
          </cell>
          <cell r="M500">
            <v>100000</v>
          </cell>
          <cell r="N500" t="str">
            <v>6.86</v>
          </cell>
          <cell r="O500">
            <v>47161</v>
          </cell>
          <cell r="P500">
            <v>100000</v>
          </cell>
          <cell r="Q500">
            <v>150</v>
          </cell>
          <cell r="R500">
            <v>44243</v>
          </cell>
          <cell r="S500" t="str">
            <v>FITCH AAA/Stable, CARE AAA/Stable</v>
          </cell>
          <cell r="T500" t="str">
            <v>Yes</v>
          </cell>
          <cell r="U500" t="str">
            <v>INE848E01016</v>
          </cell>
          <cell r="V500">
            <v>44239</v>
          </cell>
          <cell r="W500" t="str">
            <v>-</v>
          </cell>
          <cell r="X500" t="str">
            <v>-</v>
          </cell>
          <cell r="Y500" t="str">
            <v>Haryana</v>
          </cell>
          <cell r="Z500" t="str">
            <v>Faridabad</v>
          </cell>
        </row>
        <row r="501">
          <cell r="J501" t="str">
            <v>NHPC Limited</v>
          </cell>
          <cell r="K501" t="str">
            <v>L40101HR1975GOI032564</v>
          </cell>
          <cell r="L501">
            <v>15000</v>
          </cell>
          <cell r="M501">
            <v>100000</v>
          </cell>
          <cell r="N501" t="str">
            <v>6.86</v>
          </cell>
          <cell r="O501">
            <v>46794</v>
          </cell>
          <cell r="P501">
            <v>100000</v>
          </cell>
          <cell r="Q501">
            <v>150</v>
          </cell>
          <cell r="R501">
            <v>44243</v>
          </cell>
          <cell r="S501" t="str">
            <v>FITCH AAA/Stable, CARE AAA/Stable</v>
          </cell>
          <cell r="T501" t="str">
            <v>Yes</v>
          </cell>
          <cell r="U501" t="str">
            <v>INE848E01016</v>
          </cell>
          <cell r="V501">
            <v>44239</v>
          </cell>
          <cell r="W501" t="str">
            <v>-</v>
          </cell>
          <cell r="X501" t="str">
            <v>-</v>
          </cell>
          <cell r="Y501" t="str">
            <v>Haryana</v>
          </cell>
          <cell r="Z501" t="str">
            <v>Faridabad</v>
          </cell>
        </row>
        <row r="502">
          <cell r="J502" t="str">
            <v>NLC India Limited</v>
          </cell>
          <cell r="K502" t="str">
            <v>L93090TN1956GOI003507</v>
          </cell>
          <cell r="L502">
            <v>11750</v>
          </cell>
          <cell r="M502">
            <v>1000000</v>
          </cell>
          <cell r="N502" t="str">
            <v>6.05</v>
          </cell>
          <cell r="O502">
            <v>46065</v>
          </cell>
          <cell r="P502">
            <v>1000000</v>
          </cell>
          <cell r="Q502">
            <v>1175</v>
          </cell>
          <cell r="R502">
            <v>44243</v>
          </cell>
          <cell r="S502" t="str">
            <v>CRISIL AAA/Stable, BRIPL AAA/Stable</v>
          </cell>
          <cell r="T502" t="str">
            <v>Yes</v>
          </cell>
          <cell r="U502" t="str">
            <v>INE589A01014</v>
          </cell>
          <cell r="V502">
            <v>44239</v>
          </cell>
          <cell r="W502" t="str">
            <v>-</v>
          </cell>
          <cell r="X502" t="str">
            <v>-</v>
          </cell>
          <cell r="Y502" t="str">
            <v>Tamil Nadu</v>
          </cell>
          <cell r="Z502" t="str">
            <v>Chennai</v>
          </cell>
        </row>
        <row r="503">
          <cell r="J503" t="str">
            <v>Aditya Birla Finance Limited</v>
          </cell>
          <cell r="K503" t="str">
            <v>U65990GJ1991PLC064603</v>
          </cell>
          <cell r="L503">
            <v>250</v>
          </cell>
          <cell r="M503">
            <v>1000000</v>
          </cell>
          <cell r="N503" t="str">
            <v>7.24</v>
          </cell>
          <cell r="O503">
            <v>47897</v>
          </cell>
          <cell r="P503">
            <v>1000000</v>
          </cell>
          <cell r="Q503">
            <v>25</v>
          </cell>
          <cell r="R503">
            <v>44249</v>
          </cell>
          <cell r="S503" t="str">
            <v>ICRA AAA/STABLE, FITCH AAA/STABLE</v>
          </cell>
          <cell r="T503" t="str">
            <v>No</v>
          </cell>
          <cell r="U503" t="str">
            <v>NA</v>
          </cell>
          <cell r="V503">
            <v>44245</v>
          </cell>
          <cell r="W503" t="str">
            <v>-</v>
          </cell>
          <cell r="X503" t="str">
            <v>-</v>
          </cell>
          <cell r="Y503" t="str">
            <v>Gujarat</v>
          </cell>
          <cell r="Z503" t="str">
            <v>Veraval </v>
          </cell>
        </row>
        <row r="504">
          <cell r="J504" t="str">
            <v>Cholamandalam Investment and Finance Company Limited</v>
          </cell>
          <cell r="K504" t="str">
            <v>L65993TN1978PLC007576</v>
          </cell>
          <cell r="L504">
            <v>3250</v>
          </cell>
          <cell r="M504">
            <v>1000000</v>
          </cell>
          <cell r="N504">
            <v>6.26</v>
          </cell>
          <cell r="O504">
            <v>45034</v>
          </cell>
          <cell r="P504">
            <v>1000000</v>
          </cell>
          <cell r="Q504">
            <v>325</v>
          </cell>
          <cell r="R504">
            <v>44249</v>
          </cell>
          <cell r="S504" t="str">
            <v>FITCH AA+/Stable</v>
          </cell>
          <cell r="T504" t="str">
            <v>Yes</v>
          </cell>
          <cell r="U504" t="str">
            <v>INE121A01024</v>
          </cell>
          <cell r="V504">
            <v>44245</v>
          </cell>
          <cell r="W504" t="str">
            <v>-</v>
          </cell>
          <cell r="X504" t="str">
            <v>-</v>
          </cell>
          <cell r="Y504" t="str">
            <v>Tamil Nadu</v>
          </cell>
          <cell r="Z504" t="str">
            <v>Chennai</v>
          </cell>
        </row>
        <row r="505">
          <cell r="J505" t="str">
            <v>National Highways Authority Of India</v>
          </cell>
          <cell r="K505" t="str">
            <v>NA</v>
          </cell>
          <cell r="L505">
            <v>60000</v>
          </cell>
          <cell r="M505">
            <v>1000000</v>
          </cell>
          <cell r="N505" t="str">
            <v>7.10</v>
          </cell>
          <cell r="O505">
            <v>51184</v>
          </cell>
          <cell r="P505">
            <v>1000000</v>
          </cell>
          <cell r="Q505">
            <v>6000</v>
          </cell>
          <cell r="R505">
            <v>44249</v>
          </cell>
          <cell r="S505" t="str">
            <v>CRISIL AAA/Stable, IRRPL AAA/Stable, CARE AAA/Stable, ICRA AAA/Stable</v>
          </cell>
          <cell r="T505" t="str">
            <v>No</v>
          </cell>
          <cell r="U505" t="str">
            <v>NA</v>
          </cell>
          <cell r="V505">
            <v>44245</v>
          </cell>
          <cell r="W505" t="str">
            <v>-</v>
          </cell>
          <cell r="X505" t="str">
            <v>-</v>
          </cell>
          <cell r="Y505" t="str">
            <v>Delhi</v>
          </cell>
          <cell r="Z505" t="str">
            <v>New Delhi</v>
          </cell>
        </row>
        <row r="506">
          <cell r="J506" t="str">
            <v>LIC Housing Finance Limited</v>
          </cell>
          <cell r="K506" t="str">
            <v>L65922MH1989PLC052257</v>
          </cell>
          <cell r="L506">
            <v>8000</v>
          </cell>
          <cell r="M506">
            <v>1000000</v>
          </cell>
          <cell r="N506" t="str">
            <v>5.72</v>
          </cell>
          <cell r="O506">
            <v>45344</v>
          </cell>
          <cell r="P506">
            <v>1000000</v>
          </cell>
          <cell r="Q506">
            <v>800</v>
          </cell>
          <cell r="R506">
            <v>44250</v>
          </cell>
          <cell r="S506" t="str">
            <v>CRISIL AAA/STABLE, CARE AAA/STABLE</v>
          </cell>
          <cell r="T506" t="str">
            <v>Yes</v>
          </cell>
          <cell r="U506" t="str">
            <v>INE115A01026</v>
          </cell>
          <cell r="V506">
            <v>44249</v>
          </cell>
          <cell r="W506" t="str">
            <v>-</v>
          </cell>
          <cell r="X506" t="str">
            <v>-</v>
          </cell>
          <cell r="Y506" t="str">
            <v>Maharashtra</v>
          </cell>
          <cell r="Z506" t="str">
            <v>Mumbai</v>
          </cell>
        </row>
        <row r="507">
          <cell r="J507" t="str">
            <v>National Bank for Agriculture and Rural Development</v>
          </cell>
          <cell r="K507" t="str">
            <v>NA</v>
          </cell>
          <cell r="L507">
            <v>5205</v>
          </cell>
          <cell r="M507">
            <v>1000000</v>
          </cell>
          <cell r="N507" t="str">
            <v>7.00</v>
          </cell>
          <cell r="O507">
            <v>47900</v>
          </cell>
          <cell r="P507">
            <v>1000000</v>
          </cell>
          <cell r="Q507">
            <v>520.5</v>
          </cell>
          <cell r="R507">
            <v>44250</v>
          </cell>
          <cell r="S507" t="str">
            <v>ICRA AAA/Stable, FITCH AAA/Stable</v>
          </cell>
          <cell r="T507" t="str">
            <v>No</v>
          </cell>
          <cell r="U507" t="str">
            <v>NA</v>
          </cell>
          <cell r="V507">
            <v>44249</v>
          </cell>
          <cell r="W507" t="str">
            <v>-</v>
          </cell>
          <cell r="X507" t="str">
            <v>-</v>
          </cell>
          <cell r="Y507" t="str">
            <v>Maharashtra</v>
          </cell>
          <cell r="Z507" t="str">
            <v>Mumbai</v>
          </cell>
        </row>
        <row r="508">
          <cell r="J508" t="str">
            <v>National Bank for Agriculture and Rural Development</v>
          </cell>
          <cell r="K508" t="str">
            <v>NA</v>
          </cell>
          <cell r="L508">
            <v>30000</v>
          </cell>
          <cell r="M508">
            <v>1000000</v>
          </cell>
          <cell r="N508" t="str">
            <v>5.53</v>
          </cell>
          <cell r="O508">
            <v>45344</v>
          </cell>
          <cell r="P508">
            <v>1000000</v>
          </cell>
          <cell r="Q508">
            <v>3000</v>
          </cell>
          <cell r="R508">
            <v>44250</v>
          </cell>
          <cell r="S508" t="str">
            <v>ICRA AAA/Stable, FITCH AAA/Stable</v>
          </cell>
          <cell r="T508" t="str">
            <v>No</v>
          </cell>
          <cell r="U508" t="str">
            <v>NA</v>
          </cell>
          <cell r="V508">
            <v>44249</v>
          </cell>
          <cell r="W508" t="str">
            <v>-</v>
          </cell>
          <cell r="X508" t="str">
            <v>-</v>
          </cell>
          <cell r="Y508" t="str">
            <v>Maharashtra</v>
          </cell>
          <cell r="Z508" t="str">
            <v>Mumbai</v>
          </cell>
        </row>
        <row r="509">
          <cell r="J509" t="str">
            <v>Aditya Birla Finance Limited</v>
          </cell>
          <cell r="K509" t="str">
            <v>U65990GJ1991PLC064603</v>
          </cell>
          <cell r="L509">
            <v>7750</v>
          </cell>
          <cell r="M509">
            <v>1000000</v>
          </cell>
          <cell r="N509" t="str">
            <v>6.15</v>
          </cell>
          <cell r="O509">
            <v>45076</v>
          </cell>
          <cell r="P509">
            <v>1000000</v>
          </cell>
          <cell r="Q509">
            <v>775</v>
          </cell>
          <cell r="R509">
            <v>44252</v>
          </cell>
          <cell r="S509" t="str">
            <v>ICRA AAA/STABLE, IRRPL AAA/STABLE</v>
          </cell>
          <cell r="T509" t="str">
            <v>No</v>
          </cell>
          <cell r="U509" t="str">
            <v>NA</v>
          </cell>
          <cell r="V509">
            <v>44252</v>
          </cell>
          <cell r="W509" t="str">
            <v>-</v>
          </cell>
          <cell r="X509" t="str">
            <v>-</v>
          </cell>
          <cell r="Y509" t="str">
            <v>Gujarat</v>
          </cell>
          <cell r="Z509" t="str">
            <v>Veraval </v>
          </cell>
        </row>
        <row r="510">
          <cell r="J510" t="str">
            <v>Tvs Credit Services Limited</v>
          </cell>
          <cell r="K510" t="str">
            <v>U65920TN2008PLC069758</v>
          </cell>
          <cell r="L510">
            <v>1500</v>
          </cell>
          <cell r="M510">
            <v>1000000</v>
          </cell>
          <cell r="N510" t="str">
            <v>9.40</v>
          </cell>
          <cell r="O510">
            <v>46260</v>
          </cell>
          <cell r="P510">
            <v>1000000</v>
          </cell>
          <cell r="Q510">
            <v>150</v>
          </cell>
          <cell r="R510">
            <v>44253</v>
          </cell>
          <cell r="S510" t="str">
            <v>CRISIL AA-/Stable, BRCK AA-/Stable</v>
          </cell>
          <cell r="T510" t="str">
            <v>No</v>
          </cell>
          <cell r="U510" t="str">
            <v>NA</v>
          </cell>
          <cell r="V510">
            <v>44252</v>
          </cell>
          <cell r="W510" t="str">
            <v>-</v>
          </cell>
          <cell r="X510" t="str">
            <v>-</v>
          </cell>
          <cell r="Y510" t="str">
            <v>Tamil Nadu</v>
          </cell>
          <cell r="Z510" t="str">
            <v>Chennai</v>
          </cell>
        </row>
        <row r="511">
          <cell r="J511" t="str">
            <v>Tata Capital Limited</v>
          </cell>
          <cell r="K511" t="str">
            <v>U65990MH1991PLC060670</v>
          </cell>
          <cell r="L511">
            <v>3000</v>
          </cell>
          <cell r="M511">
            <v>1000000</v>
          </cell>
          <cell r="N511" t="str">
            <v>6.7899</v>
          </cell>
          <cell r="O511">
            <v>45288</v>
          </cell>
          <cell r="P511">
            <v>1000000</v>
          </cell>
          <cell r="Q511">
            <v>300</v>
          </cell>
          <cell r="R511">
            <v>44253</v>
          </cell>
          <cell r="S511" t="str">
            <v>CRISIL AAA/Stable</v>
          </cell>
          <cell r="T511" t="str">
            <v>No</v>
          </cell>
          <cell r="U511" t="str">
            <v>NA</v>
          </cell>
          <cell r="V511">
            <v>44252</v>
          </cell>
          <cell r="W511" t="str">
            <v>-</v>
          </cell>
          <cell r="X511" t="str">
            <v>-</v>
          </cell>
          <cell r="Y511" t="str">
            <v>Maharashtra</v>
          </cell>
          <cell r="Z511" t="str">
            <v>Mumbai</v>
          </cell>
        </row>
        <row r="512">
          <cell r="J512" t="str">
            <v>Tata Capital Limited</v>
          </cell>
          <cell r="K512" t="str">
            <v>U65990MH1991PLC060670</v>
          </cell>
          <cell r="L512">
            <v>1000</v>
          </cell>
          <cell r="M512">
            <v>1000000</v>
          </cell>
          <cell r="N512" t="str">
            <v>6.7942</v>
          </cell>
          <cell r="O512">
            <v>45412</v>
          </cell>
          <cell r="P512">
            <v>1000000</v>
          </cell>
          <cell r="Q512">
            <v>100</v>
          </cell>
          <cell r="R512">
            <v>44253</v>
          </cell>
          <cell r="S512" t="str">
            <v>CRISIL AAA/Stable</v>
          </cell>
          <cell r="T512" t="str">
            <v>No</v>
          </cell>
          <cell r="U512" t="str">
            <v>NA</v>
          </cell>
          <cell r="V512">
            <v>44252</v>
          </cell>
          <cell r="W512" t="str">
            <v>-</v>
          </cell>
          <cell r="X512" t="str">
            <v>-</v>
          </cell>
          <cell r="Y512" t="str">
            <v>Maharashtra</v>
          </cell>
          <cell r="Z512" t="str">
            <v>Mumbai</v>
          </cell>
        </row>
        <row r="513">
          <cell r="J513" t="str">
            <v>Toyota Financial Services India Limited</v>
          </cell>
          <cell r="K513" t="str">
            <v>U74900KA2011FLC058752</v>
          </cell>
          <cell r="L513">
            <v>3000</v>
          </cell>
          <cell r="M513">
            <v>1000000</v>
          </cell>
          <cell r="N513" t="str">
            <v>5.70</v>
          </cell>
          <cell r="O513">
            <v>45329</v>
          </cell>
          <cell r="P513">
            <v>1000000</v>
          </cell>
          <cell r="Q513">
            <v>300</v>
          </cell>
          <cell r="R513">
            <v>44253</v>
          </cell>
          <cell r="S513" t="str">
            <v>ICRA AAA/STABLE</v>
          </cell>
          <cell r="T513" t="str">
            <v>No</v>
          </cell>
          <cell r="U513" t="str">
            <v>NA</v>
          </cell>
          <cell r="V513">
            <v>44251</v>
          </cell>
          <cell r="W513" t="str">
            <v>-</v>
          </cell>
          <cell r="X513" t="str">
            <v>-</v>
          </cell>
          <cell r="Y513" t="str">
            <v>Karnataka</v>
          </cell>
          <cell r="Z513" t="str">
            <v>Bangalore</v>
          </cell>
        </row>
        <row r="514">
          <cell r="J514" t="str">
            <v>Cholamandalam Investment and Finance Company Limited</v>
          </cell>
          <cell r="K514" t="str">
            <v>L65993TN1978PLC007576</v>
          </cell>
          <cell r="L514">
            <v>5850</v>
          </cell>
          <cell r="M514">
            <v>1000000</v>
          </cell>
          <cell r="N514" t="str">
            <v>6.45</v>
          </cell>
          <cell r="O514">
            <v>45345</v>
          </cell>
          <cell r="P514">
            <v>1000000</v>
          </cell>
          <cell r="Q514">
            <v>585</v>
          </cell>
          <cell r="R514">
            <v>44253</v>
          </cell>
          <cell r="S514" t="str">
            <v>ICRA AA+/Stable</v>
          </cell>
          <cell r="T514" t="str">
            <v>Yes</v>
          </cell>
          <cell r="U514" t="str">
            <v>INE121A01024</v>
          </cell>
          <cell r="V514">
            <v>44250</v>
          </cell>
          <cell r="W514" t="str">
            <v>-</v>
          </cell>
          <cell r="X514" t="str">
            <v>-</v>
          </cell>
          <cell r="Y514" t="str">
            <v>Tamil Nadu</v>
          </cell>
          <cell r="Z514" t="str">
            <v>Chennai</v>
          </cell>
        </row>
        <row r="515">
          <cell r="J515" t="str">
            <v>Indian Railway Finance Corporation Limited</v>
          </cell>
          <cell r="K515" t="str">
            <v>U65910DL1986GOI026363</v>
          </cell>
          <cell r="L515">
            <v>19545</v>
          </cell>
          <cell r="M515">
            <v>1000000</v>
          </cell>
          <cell r="N515" t="str">
            <v>7.21</v>
          </cell>
          <cell r="O515">
            <v>51557</v>
          </cell>
          <cell r="P515">
            <v>1000000</v>
          </cell>
          <cell r="Q515">
            <v>1954.5</v>
          </cell>
          <cell r="R515">
            <v>44253</v>
          </cell>
          <cell r="S515" t="str">
            <v>ICRA AAA/STABLE, CARE AAA/STABLE, CRISIL AAA/STABLE</v>
          </cell>
          <cell r="T515" t="str">
            <v>Yes</v>
          </cell>
          <cell r="U515" t="str">
            <v>INE053F01010</v>
          </cell>
          <cell r="V515">
            <v>44252</v>
          </cell>
          <cell r="W515" t="str">
            <v>-</v>
          </cell>
          <cell r="X515" t="str">
            <v>-</v>
          </cell>
          <cell r="Y515" t="str">
            <v>Delhi</v>
          </cell>
          <cell r="Z515" t="str">
            <v>New Delhi</v>
          </cell>
        </row>
        <row r="516">
          <cell r="J516" t="str">
            <v>NIIF Infrastructure Finance Limited</v>
          </cell>
          <cell r="K516" t="str">
            <v>U67190MH2014PLC253944</v>
          </cell>
          <cell r="L516">
            <v>290</v>
          </cell>
          <cell r="M516">
            <v>1000000</v>
          </cell>
          <cell r="N516" t="str">
            <v>7.25</v>
          </cell>
          <cell r="O516">
            <v>47883</v>
          </cell>
          <cell r="P516">
            <v>1002415</v>
          </cell>
          <cell r="Q516">
            <v>29.07</v>
          </cell>
          <cell r="R516">
            <v>44245</v>
          </cell>
          <cell r="S516" t="str">
            <v>ICRA AAA/Stable, CARE AAA/Stable</v>
          </cell>
          <cell r="T516" t="str">
            <v>No</v>
          </cell>
          <cell r="U516" t="str">
            <v>NA</v>
          </cell>
          <cell r="V516">
            <v>44231</v>
          </cell>
          <cell r="W516" t="str">
            <v>-</v>
          </cell>
          <cell r="X516" t="str">
            <v>-</v>
          </cell>
          <cell r="Y516" t="str">
            <v>Maharashtra</v>
          </cell>
          <cell r="Z516" t="str">
            <v>Mumbai</v>
          </cell>
        </row>
        <row r="517">
          <cell r="J517" t="str">
            <v>Tata Capital Financial Services Limited</v>
          </cell>
          <cell r="K517" t="str">
            <v>U67100MH2010PLC210201</v>
          </cell>
          <cell r="L517">
            <v>2210</v>
          </cell>
          <cell r="M517">
            <v>1000000</v>
          </cell>
          <cell r="N517">
            <v>0</v>
          </cell>
          <cell r="O517">
            <v>44748</v>
          </cell>
          <cell r="P517">
            <v>1208690</v>
          </cell>
          <cell r="Q517">
            <v>241.738</v>
          </cell>
          <cell r="R517">
            <v>44252</v>
          </cell>
          <cell r="S517" t="str">
            <v>ICRA AAA/STABLE</v>
          </cell>
          <cell r="T517" t="str">
            <v>No</v>
          </cell>
          <cell r="U517" t="str">
            <v>NA</v>
          </cell>
          <cell r="V517">
            <v>44250</v>
          </cell>
          <cell r="W517" t="str">
            <v>-</v>
          </cell>
          <cell r="X517" t="str">
            <v>-</v>
          </cell>
          <cell r="Y517" t="str">
            <v>Maharashtra</v>
          </cell>
          <cell r="Z517" t="str">
            <v>Mumbai</v>
          </cell>
        </row>
        <row r="518">
          <cell r="J518" t="str">
            <v>IIFL Finance Limited</v>
          </cell>
          <cell r="K518" t="str">
            <v>L67100MH1995PLC093797</v>
          </cell>
          <cell r="L518">
            <v>1000</v>
          </cell>
          <cell r="M518">
            <v>1000000</v>
          </cell>
          <cell r="N518" t="str">
            <v>7.70%</v>
          </cell>
          <cell r="O518">
            <v>44644</v>
          </cell>
          <cell r="P518">
            <v>1000000</v>
          </cell>
          <cell r="Q518">
            <v>100</v>
          </cell>
          <cell r="R518">
            <v>44256</v>
          </cell>
          <cell r="S518" t="str">
            <v>CRISIL AA/Negative</v>
          </cell>
          <cell r="T518" t="str">
            <v>Yes</v>
          </cell>
          <cell r="U518" t="str">
            <v>INE530B01024</v>
          </cell>
          <cell r="V518">
            <v>44251</v>
          </cell>
          <cell r="W518" t="str">
            <v>-</v>
          </cell>
          <cell r="X518" t="str">
            <v>-</v>
          </cell>
          <cell r="Y518" t="str">
            <v>Maharashtra</v>
          </cell>
          <cell r="Z518" t="str">
            <v>Thane</v>
          </cell>
        </row>
        <row r="519">
          <cell r="J519" t="str">
            <v>Spandana Sphoorty Financial Limited</v>
          </cell>
          <cell r="K519" t="str">
            <v>L65929TG2003PLC040648</v>
          </cell>
          <cell r="L519">
            <v>12000</v>
          </cell>
          <cell r="M519">
            <v>100000</v>
          </cell>
          <cell r="N519" t="str">
            <v>12.50%</v>
          </cell>
          <cell r="O519">
            <v>45348</v>
          </cell>
          <cell r="P519">
            <v>100000</v>
          </cell>
          <cell r="Q519">
            <v>120</v>
          </cell>
          <cell r="R519">
            <v>44257</v>
          </cell>
          <cell r="S519" t="str">
            <v>ICRA A-/Stable</v>
          </cell>
          <cell r="T519" t="str">
            <v>Yes</v>
          </cell>
          <cell r="U519" t="str">
            <v>INE572J01011</v>
          </cell>
          <cell r="V519">
            <v>44253</v>
          </cell>
          <cell r="W519" t="str">
            <v>-</v>
          </cell>
          <cell r="X519" t="str">
            <v>-</v>
          </cell>
          <cell r="Y519" t="str">
            <v>Telangana</v>
          </cell>
          <cell r="Z519" t="str">
            <v>Hyderabad</v>
          </cell>
        </row>
        <row r="520">
          <cell r="J520" t="str">
            <v>LIC Housing Finance Limited</v>
          </cell>
          <cell r="K520" t="str">
            <v>L65922MH1989PLC052257</v>
          </cell>
          <cell r="L520">
            <v>13000</v>
          </cell>
          <cell r="M520">
            <v>1000000</v>
          </cell>
          <cell r="N520" t="str">
            <v>5.35%</v>
          </cell>
          <cell r="O520">
            <v>45005</v>
          </cell>
          <cell r="P520">
            <v>1000000</v>
          </cell>
          <cell r="Q520">
            <v>1300</v>
          </cell>
          <cell r="R520">
            <v>44257</v>
          </cell>
          <cell r="S520" t="str">
            <v>CARE AAA/STABLE</v>
          </cell>
          <cell r="T520" t="str">
            <v>Yes</v>
          </cell>
          <cell r="U520" t="str">
            <v>INE115A01026</v>
          </cell>
          <cell r="V520">
            <v>44256</v>
          </cell>
          <cell r="W520" t="str">
            <v>-</v>
          </cell>
          <cell r="X520" t="str">
            <v>-</v>
          </cell>
          <cell r="Y520" t="str">
            <v>Maharashtra</v>
          </cell>
          <cell r="Z520" t="str">
            <v>Mumbai</v>
          </cell>
        </row>
        <row r="521">
          <cell r="J521" t="str">
            <v>L&amp;T Finance Limited</v>
          </cell>
          <cell r="K521" t="str">
            <v>U65910WB1993FLC060810</v>
          </cell>
          <cell r="L521">
            <v>4500</v>
          </cell>
          <cell r="M521">
            <v>1000000</v>
          </cell>
          <cell r="N521" t="str">
            <v>6.40%</v>
          </cell>
          <cell r="O521">
            <v>45352</v>
          </cell>
          <cell r="P521">
            <v>1000000</v>
          </cell>
          <cell r="Q521">
            <v>450</v>
          </cell>
          <cell r="R521">
            <v>44259</v>
          </cell>
          <cell r="S521" t="str">
            <v>CRISIL AAA/</v>
          </cell>
          <cell r="T521" t="str">
            <v>No</v>
          </cell>
          <cell r="U521" t="str">
            <v>NA</v>
          </cell>
          <cell r="V521">
            <v>44258</v>
          </cell>
          <cell r="W521" t="str">
            <v>-</v>
          </cell>
          <cell r="X521" t="str">
            <v>-</v>
          </cell>
          <cell r="Y521" t="str">
            <v>West Bengal</v>
          </cell>
          <cell r="Z521" t="str">
            <v>Kolkata</v>
          </cell>
        </row>
        <row r="522">
          <cell r="J522" t="str">
            <v>Citicorp Finance (India) Limited</v>
          </cell>
          <cell r="K522" t="str">
            <v>U65900MH1997FLC109170</v>
          </cell>
          <cell r="L522">
            <v>3846</v>
          </cell>
          <cell r="M522">
            <v>100000</v>
          </cell>
          <cell r="N522" t="str">
            <v>Nifty Linked</v>
          </cell>
          <cell r="O522">
            <v>46807</v>
          </cell>
          <cell r="P522">
            <v>100000</v>
          </cell>
          <cell r="Q522">
            <v>38.46</v>
          </cell>
          <cell r="R522">
            <v>44259</v>
          </cell>
          <cell r="S522" t="str">
            <v>ICRA AAA/Stable</v>
          </cell>
          <cell r="T522" t="str">
            <v>No</v>
          </cell>
          <cell r="U522" t="str">
            <v>NA</v>
          </cell>
          <cell r="V522">
            <v>44253</v>
          </cell>
          <cell r="W522" t="str">
            <v>-</v>
          </cell>
          <cell r="X522" t="str">
            <v>-</v>
          </cell>
          <cell r="Y522" t="str">
            <v>Maharashtra</v>
          </cell>
          <cell r="Z522" t="str">
            <v>Mumbai</v>
          </cell>
        </row>
        <row r="523">
          <cell r="J523" t="str">
            <v>LIC Housing Finance Limited</v>
          </cell>
          <cell r="K523" t="str">
            <v>L65922MH1989PLC052257</v>
          </cell>
          <cell r="L523">
            <v>14250</v>
          </cell>
          <cell r="M523">
            <v>1000000</v>
          </cell>
          <cell r="N523" t="str">
            <v>6.40%</v>
          </cell>
          <cell r="O523">
            <v>45681</v>
          </cell>
          <cell r="P523">
            <v>1000000</v>
          </cell>
          <cell r="Q523">
            <v>1425</v>
          </cell>
          <cell r="R523">
            <v>44263</v>
          </cell>
          <cell r="S523" t="str">
            <v>CRISIL AAA/STABLE, CARE AAA/STABLE</v>
          </cell>
          <cell r="T523" t="str">
            <v>Yes</v>
          </cell>
          <cell r="U523" t="str">
            <v>INE115A01026</v>
          </cell>
          <cell r="V523">
            <v>44263</v>
          </cell>
          <cell r="W523" t="str">
            <v>-</v>
          </cell>
          <cell r="X523" t="str">
            <v>-</v>
          </cell>
          <cell r="Y523" t="str">
            <v>Maharashtra</v>
          </cell>
          <cell r="Z523" t="str">
            <v>Mumbai</v>
          </cell>
        </row>
        <row r="524">
          <cell r="J524" t="str">
            <v>LIC Housing Finance Limited</v>
          </cell>
          <cell r="K524" t="str">
            <v>L65922MH1989PLC052257</v>
          </cell>
          <cell r="L524">
            <v>10000</v>
          </cell>
          <cell r="M524">
            <v>1000000</v>
          </cell>
          <cell r="N524" t="str">
            <v>4.545%</v>
          </cell>
          <cell r="O524">
            <v>44648</v>
          </cell>
          <cell r="P524">
            <v>1000000</v>
          </cell>
          <cell r="Q524">
            <v>1000</v>
          </cell>
          <cell r="R524">
            <v>44263</v>
          </cell>
          <cell r="S524" t="str">
            <v>CARE AAA/STABLE, CRISIL AAA/STABLE</v>
          </cell>
          <cell r="T524" t="str">
            <v>Yes</v>
          </cell>
          <cell r="U524" t="str">
            <v>INE115A01026</v>
          </cell>
          <cell r="V524">
            <v>44263</v>
          </cell>
          <cell r="W524" t="str">
            <v>-</v>
          </cell>
          <cell r="X524" t="str">
            <v>-</v>
          </cell>
          <cell r="Y524" t="str">
            <v>Maharashtra</v>
          </cell>
          <cell r="Z524" t="str">
            <v>Mumbai</v>
          </cell>
        </row>
        <row r="525">
          <cell r="J525" t="str">
            <v>Housing Development Finance Corporation Limited</v>
          </cell>
          <cell r="K525" t="str">
            <v>L70100MH1977PLC019916</v>
          </cell>
          <cell r="L525">
            <v>32500</v>
          </cell>
          <cell r="M525">
            <v>1000000</v>
          </cell>
          <cell r="N525" t="str">
            <v>5.30%</v>
          </cell>
          <cell r="O525">
            <v>44993</v>
          </cell>
          <cell r="P525">
            <v>1000000</v>
          </cell>
          <cell r="Q525">
            <v>3250</v>
          </cell>
          <cell r="R525">
            <v>44264</v>
          </cell>
          <cell r="S525" t="str">
            <v>CRISIL AAA/Stable, ICRA AAA/Stable</v>
          </cell>
          <cell r="T525" t="str">
            <v>Yes</v>
          </cell>
          <cell r="U525" t="str">
            <v>INE001A01036</v>
          </cell>
          <cell r="V525">
            <v>44263</v>
          </cell>
          <cell r="W525" t="str">
            <v>-</v>
          </cell>
          <cell r="X525" t="str">
            <v>-</v>
          </cell>
          <cell r="Y525" t="str">
            <v>Maharashtra</v>
          </cell>
          <cell r="Z525" t="str">
            <v>Mumbai</v>
          </cell>
        </row>
        <row r="526">
          <cell r="J526" t="str">
            <v>Hero Housing Finance Limited</v>
          </cell>
          <cell r="K526" t="str">
            <v>U65192DL2016PLC301481</v>
          </cell>
          <cell r="L526">
            <v>250</v>
          </cell>
          <cell r="M526">
            <v>1000000</v>
          </cell>
          <cell r="N526" t="str">
            <v>7.85%</v>
          </cell>
          <cell r="O526">
            <v>47912</v>
          </cell>
          <cell r="P526">
            <v>1000000</v>
          </cell>
          <cell r="Q526">
            <v>25</v>
          </cell>
          <cell r="R526">
            <v>44265</v>
          </cell>
          <cell r="S526" t="str">
            <v>ICRA AA+/Stable, CRISIL AA+/Stable</v>
          </cell>
          <cell r="T526" t="str">
            <v>No</v>
          </cell>
          <cell r="U526" t="str">
            <v>NA</v>
          </cell>
          <cell r="V526">
            <v>44260</v>
          </cell>
          <cell r="W526" t="str">
            <v>-</v>
          </cell>
          <cell r="X526" t="str">
            <v>-</v>
          </cell>
          <cell r="Y526" t="str">
            <v>Delhi</v>
          </cell>
          <cell r="Z526" t="str">
            <v>New Delhi</v>
          </cell>
        </row>
        <row r="527">
          <cell r="J527" t="str">
            <v>L&amp;T Finance Limited</v>
          </cell>
          <cell r="K527" t="str">
            <v>U65910WB1993FLC060810</v>
          </cell>
          <cell r="L527">
            <v>500</v>
          </cell>
          <cell r="M527">
            <v>1000000</v>
          </cell>
          <cell r="N527" t="str">
            <v>6.45%</v>
          </cell>
          <cell r="O527">
            <v>45422</v>
          </cell>
          <cell r="P527">
            <v>1000000</v>
          </cell>
          <cell r="Q527">
            <v>50</v>
          </cell>
          <cell r="R527">
            <v>44267</v>
          </cell>
          <cell r="S527" t="str">
            <v>CRISIL AAA/</v>
          </cell>
          <cell r="T527" t="str">
            <v>No</v>
          </cell>
          <cell r="U527" t="str">
            <v>NA</v>
          </cell>
          <cell r="V527">
            <v>44265</v>
          </cell>
          <cell r="W527" t="str">
            <v>-</v>
          </cell>
          <cell r="X527" t="str">
            <v>-</v>
          </cell>
          <cell r="Y527" t="str">
            <v>West Bengal</v>
          </cell>
          <cell r="Z527" t="str">
            <v>Kolkata</v>
          </cell>
        </row>
        <row r="528">
          <cell r="J528" t="str">
            <v>TMF Holdings Limited</v>
          </cell>
          <cell r="K528" t="str">
            <v>U65923MH2006PLC162503</v>
          </cell>
          <cell r="L528">
            <v>1500</v>
          </cell>
          <cell r="M528">
            <v>1000000</v>
          </cell>
          <cell r="N528" t="str">
            <v>7.9947</v>
          </cell>
          <cell r="O528" t="str">
            <v>Perpetual</v>
          </cell>
          <cell r="P528">
            <v>1000000</v>
          </cell>
          <cell r="Q528">
            <v>150</v>
          </cell>
          <cell r="R528">
            <v>44267</v>
          </cell>
          <cell r="S528" t="str">
            <v>CRISIL AA-/Negative</v>
          </cell>
          <cell r="T528" t="str">
            <v>No</v>
          </cell>
          <cell r="U528" t="str">
            <v>NA</v>
          </cell>
          <cell r="V528">
            <v>44265</v>
          </cell>
          <cell r="W528" t="str">
            <v>-</v>
          </cell>
          <cell r="X528" t="str">
            <v>-</v>
          </cell>
          <cell r="Y528" t="str">
            <v>Maharashtra</v>
          </cell>
          <cell r="Z528" t="str">
            <v>Mumbai</v>
          </cell>
        </row>
        <row r="529">
          <cell r="J529" t="str">
            <v>TMF Holdings Limited</v>
          </cell>
          <cell r="K529" t="str">
            <v>U65923MH2006PLC162503</v>
          </cell>
          <cell r="L529">
            <v>1000</v>
          </cell>
          <cell r="M529">
            <v>1000000</v>
          </cell>
          <cell r="N529" t="str">
            <v>7.9926</v>
          </cell>
          <cell r="O529" t="str">
            <v>Perpetual</v>
          </cell>
          <cell r="P529">
            <v>1000000</v>
          </cell>
          <cell r="Q529">
            <v>100</v>
          </cell>
          <cell r="R529">
            <v>44267</v>
          </cell>
          <cell r="S529" t="str">
            <v>CRISIL AA-/Negative</v>
          </cell>
          <cell r="T529" t="str">
            <v>No</v>
          </cell>
          <cell r="U529" t="str">
            <v>NA</v>
          </cell>
          <cell r="V529">
            <v>44265</v>
          </cell>
          <cell r="W529" t="str">
            <v>-</v>
          </cell>
          <cell r="X529" t="str">
            <v>-</v>
          </cell>
          <cell r="Y529" t="str">
            <v>Maharashtra</v>
          </cell>
          <cell r="Z529" t="str">
            <v>Mumbai</v>
          </cell>
        </row>
        <row r="530">
          <cell r="J530" t="str">
            <v>TMF Holdings Limited</v>
          </cell>
          <cell r="K530" t="str">
            <v>U65923MH2006PLC162503</v>
          </cell>
          <cell r="L530">
            <v>1000</v>
          </cell>
          <cell r="M530">
            <v>1000000</v>
          </cell>
          <cell r="N530" t="str">
            <v>7.9944</v>
          </cell>
          <cell r="O530" t="str">
            <v>Perpetual</v>
          </cell>
          <cell r="P530">
            <v>1000000</v>
          </cell>
          <cell r="Q530">
            <v>100</v>
          </cell>
          <cell r="R530">
            <v>44267</v>
          </cell>
          <cell r="S530" t="str">
            <v>CRISIL AA-/Negative</v>
          </cell>
          <cell r="T530" t="str">
            <v>No</v>
          </cell>
          <cell r="U530" t="str">
            <v>NA</v>
          </cell>
          <cell r="V530">
            <v>44265</v>
          </cell>
          <cell r="W530" t="str">
            <v>-</v>
          </cell>
          <cell r="X530" t="str">
            <v>-</v>
          </cell>
          <cell r="Y530" t="str">
            <v>Maharashtra</v>
          </cell>
          <cell r="Z530" t="str">
            <v>Mumbai</v>
          </cell>
        </row>
        <row r="531">
          <cell r="J531" t="str">
            <v>REC Limited</v>
          </cell>
          <cell r="K531" t="str">
            <v>L40101DL1969GOI005095</v>
          </cell>
          <cell r="L531">
            <v>36138</v>
          </cell>
          <cell r="M531">
            <v>1000000</v>
          </cell>
          <cell r="N531" t="str">
            <v>7.4%</v>
          </cell>
          <cell r="O531">
            <v>49749</v>
          </cell>
          <cell r="P531">
            <v>1000000</v>
          </cell>
          <cell r="Q531">
            <v>3613.8</v>
          </cell>
          <cell r="R531">
            <v>44270</v>
          </cell>
          <cell r="S531" t="str">
            <v>ICRA AAA/, CARE AAA/, FITCH AAA/, CRISIL AAA/</v>
          </cell>
          <cell r="T531" t="str">
            <v>Yes</v>
          </cell>
          <cell r="U531" t="str">
            <v>INE020B01018</v>
          </cell>
          <cell r="V531">
            <v>44267</v>
          </cell>
          <cell r="W531" t="str">
            <v>-</v>
          </cell>
          <cell r="X531" t="str">
            <v>-</v>
          </cell>
          <cell r="Y531" t="str">
            <v>Delhi</v>
          </cell>
          <cell r="Z531" t="str">
            <v>New Delhi</v>
          </cell>
        </row>
        <row r="532">
          <cell r="J532" t="str">
            <v>Piramal Capital &amp; Housing Finance Limited</v>
          </cell>
          <cell r="K532" t="str">
            <v>U65999MH2017PLC291071</v>
          </cell>
          <cell r="L532">
            <v>20000</v>
          </cell>
          <cell r="M532">
            <v>1000000</v>
          </cell>
          <cell r="N532" t="str">
            <v>9.25%</v>
          </cell>
          <cell r="O532">
            <v>46093</v>
          </cell>
          <cell r="P532">
            <v>1000000</v>
          </cell>
          <cell r="Q532">
            <v>2000</v>
          </cell>
          <cell r="R532">
            <v>44270</v>
          </cell>
          <cell r="S532" t="str">
            <v>CARE AA/</v>
          </cell>
          <cell r="T532" t="str">
            <v>No</v>
          </cell>
          <cell r="U532" t="str">
            <v>NA</v>
          </cell>
          <cell r="V532">
            <v>44267</v>
          </cell>
          <cell r="W532" t="str">
            <v>-</v>
          </cell>
          <cell r="X532" t="str">
            <v>-</v>
          </cell>
          <cell r="Y532" t="str">
            <v>Maharashtra</v>
          </cell>
          <cell r="Z532" t="str">
            <v>Lower Parel</v>
          </cell>
        </row>
        <row r="533">
          <cell r="J533" t="str">
            <v>Spandana Sphoorty Financial Limited</v>
          </cell>
          <cell r="K533" t="str">
            <v>L65929TG2003PLC040648</v>
          </cell>
          <cell r="L533">
            <v>350</v>
          </cell>
          <cell r="M533">
            <v>1000000</v>
          </cell>
          <cell r="N533" t="str">
            <v>11.486</v>
          </cell>
          <cell r="O533">
            <v>46458</v>
          </cell>
          <cell r="P533">
            <v>1000000</v>
          </cell>
          <cell r="Q533">
            <v>35</v>
          </cell>
          <cell r="R533">
            <v>44271</v>
          </cell>
          <cell r="S533" t="str">
            <v>ICRA A-/Stable</v>
          </cell>
          <cell r="T533" t="str">
            <v>Yes</v>
          </cell>
          <cell r="U533" t="str">
            <v>INE572J01011</v>
          </cell>
          <cell r="V533">
            <v>44267</v>
          </cell>
          <cell r="W533" t="str">
            <v>-</v>
          </cell>
          <cell r="X533" t="str">
            <v>-</v>
          </cell>
          <cell r="Y533" t="str">
            <v>Telangana</v>
          </cell>
          <cell r="Z533" t="str">
            <v>Hyderabad</v>
          </cell>
        </row>
        <row r="534">
          <cell r="J534" t="str">
            <v>IIFL Home Finance Limited</v>
          </cell>
          <cell r="K534" t="str">
            <v>U65993MH2006PLC166475</v>
          </cell>
          <cell r="L534">
            <v>190</v>
          </cell>
          <cell r="M534">
            <v>1000000</v>
          </cell>
          <cell r="N534" t="str">
            <v>8.62%</v>
          </cell>
          <cell r="O534">
            <v>46824</v>
          </cell>
          <cell r="P534">
            <v>1000000</v>
          </cell>
          <cell r="Q534">
            <v>19</v>
          </cell>
          <cell r="R534">
            <v>44271</v>
          </cell>
          <cell r="S534" t="str">
            <v>CRISIL AA/Neg, ICRA AA/Neg</v>
          </cell>
          <cell r="T534" t="str">
            <v>No</v>
          </cell>
          <cell r="U534" t="str">
            <v>NA</v>
          </cell>
          <cell r="V534">
            <v>44267</v>
          </cell>
          <cell r="W534" t="str">
            <v>-</v>
          </cell>
          <cell r="X534" t="str">
            <v>-</v>
          </cell>
          <cell r="Y534" t="str">
            <v>Maharashtra</v>
          </cell>
          <cell r="Z534" t="str">
            <v>Thane</v>
          </cell>
        </row>
        <row r="535">
          <cell r="J535" t="str">
            <v>Toyota Financial Services India Limited</v>
          </cell>
          <cell r="K535" t="str">
            <v>U74900KA2011FLC058752</v>
          </cell>
          <cell r="L535">
            <v>2750</v>
          </cell>
          <cell r="M535">
            <v>1000000</v>
          </cell>
          <cell r="N535" t="str">
            <v>5.735%</v>
          </cell>
          <cell r="O535">
            <v>45363</v>
          </cell>
          <cell r="P535">
            <v>1000000</v>
          </cell>
          <cell r="Q535">
            <v>275</v>
          </cell>
          <cell r="R535">
            <v>44271</v>
          </cell>
          <cell r="S535" t="str">
            <v>ICRA AAA/STABLE</v>
          </cell>
          <cell r="T535" t="str">
            <v>No</v>
          </cell>
          <cell r="U535" t="str">
            <v>NA</v>
          </cell>
          <cell r="V535">
            <v>44267</v>
          </cell>
          <cell r="W535" t="str">
            <v>-</v>
          </cell>
          <cell r="X535" t="str">
            <v>-</v>
          </cell>
          <cell r="Y535" t="str">
            <v>Karnataka</v>
          </cell>
          <cell r="Z535" t="str">
            <v>Bangalore</v>
          </cell>
        </row>
        <row r="536">
          <cell r="J536" t="str">
            <v>Aditya Birla Finance Limited</v>
          </cell>
          <cell r="K536" t="str">
            <v>U65990GJ1991PLC064603</v>
          </cell>
          <cell r="L536">
            <v>5000</v>
          </cell>
          <cell r="M536">
            <v>1000000</v>
          </cell>
          <cell r="N536" t="str">
            <v>T-Bill Linked</v>
          </cell>
          <cell r="O536">
            <v>45001</v>
          </cell>
          <cell r="P536">
            <v>1000000</v>
          </cell>
          <cell r="Q536">
            <v>500</v>
          </cell>
          <cell r="R536">
            <v>44272</v>
          </cell>
          <cell r="S536" t="str">
            <v>ICRA AAA/STABLE, FITCH AAA/STABLE</v>
          </cell>
          <cell r="T536" t="str">
            <v>No</v>
          </cell>
          <cell r="U536" t="str">
            <v>NA</v>
          </cell>
          <cell r="V536">
            <v>44271</v>
          </cell>
          <cell r="W536" t="str">
            <v>-</v>
          </cell>
          <cell r="X536" t="str">
            <v>-</v>
          </cell>
          <cell r="Y536" t="str">
            <v>Gujarat</v>
          </cell>
          <cell r="Z536" t="str">
            <v>Veraval </v>
          </cell>
        </row>
        <row r="537">
          <cell r="J537" t="str">
            <v>Summit Digitel Infrastructure Private Limited</v>
          </cell>
          <cell r="K537" t="str">
            <v>U64200GJ2013PTC105870</v>
          </cell>
          <cell r="L537">
            <v>118360</v>
          </cell>
          <cell r="M537">
            <v>1000000</v>
          </cell>
          <cell r="N537" t="str">
            <v>Market Linked</v>
          </cell>
          <cell r="O537">
            <v>48457</v>
          </cell>
          <cell r="P537">
            <v>1000000</v>
          </cell>
          <cell r="Q537">
            <v>11836</v>
          </cell>
          <cell r="R537">
            <v>44272</v>
          </cell>
          <cell r="S537" t="str">
            <v>CARE AAA/Stable, CRISIL AAA/Stable</v>
          </cell>
          <cell r="T537" t="str">
            <v>No</v>
          </cell>
          <cell r="U537" t="str">
            <v>NA</v>
          </cell>
          <cell r="V537">
            <v>44270</v>
          </cell>
          <cell r="W537" t="str">
            <v>-</v>
          </cell>
          <cell r="X537" t="str">
            <v>-</v>
          </cell>
          <cell r="Y537" t="str">
            <v>Maharashtra</v>
          </cell>
          <cell r="Z537" t="str">
            <v>Mumbai</v>
          </cell>
        </row>
        <row r="538">
          <cell r="J538" t="str">
            <v>National Bank for Agriculture and Rural Development</v>
          </cell>
          <cell r="L538">
            <v>34390</v>
          </cell>
          <cell r="M538">
            <v>1000000</v>
          </cell>
          <cell r="N538" t="str">
            <v>6.97%</v>
          </cell>
          <cell r="O538">
            <v>47924</v>
          </cell>
          <cell r="P538">
            <v>1000000</v>
          </cell>
          <cell r="Q538">
            <v>3439</v>
          </cell>
          <cell r="R538">
            <v>44273</v>
          </cell>
          <cell r="S538" t="str">
            <v>ICRA AAA/Stable, FITCH AAA/Stable</v>
          </cell>
          <cell r="T538" t="str">
            <v>No</v>
          </cell>
          <cell r="U538" t="str">
            <v>NA</v>
          </cell>
          <cell r="V538">
            <v>44272</v>
          </cell>
          <cell r="W538" t="str">
            <v>-</v>
          </cell>
          <cell r="X538" t="str">
            <v>-</v>
          </cell>
          <cell r="Y538" t="str">
            <v>Maharashtra</v>
          </cell>
          <cell r="Z538" t="str">
            <v>Mumbai</v>
          </cell>
        </row>
        <row r="539">
          <cell r="J539" t="str">
            <v>Tata Capital Financial Services Limited</v>
          </cell>
          <cell r="K539" t="str">
            <v>U67100MH2010PLC210201</v>
          </cell>
          <cell r="L539">
            <v>3000</v>
          </cell>
          <cell r="M539">
            <v>1000000</v>
          </cell>
          <cell r="N539" t="str">
            <v>5.84%</v>
          </cell>
          <cell r="O539">
            <v>45002</v>
          </cell>
          <cell r="P539">
            <v>1000000</v>
          </cell>
          <cell r="Q539">
            <v>300</v>
          </cell>
          <cell r="R539">
            <v>44273</v>
          </cell>
          <cell r="S539" t="str">
            <v>ICRA AAA/Stable</v>
          </cell>
          <cell r="T539" t="str">
            <v>No</v>
          </cell>
          <cell r="U539" t="str">
            <v>NA</v>
          </cell>
          <cell r="V539">
            <v>44272</v>
          </cell>
          <cell r="W539" t="str">
            <v>-</v>
          </cell>
          <cell r="X539" t="str">
            <v>-</v>
          </cell>
          <cell r="Y539" t="str">
            <v>Maharashtra</v>
          </cell>
          <cell r="Z539" t="str">
            <v>Mumbai</v>
          </cell>
        </row>
        <row r="540">
          <cell r="J540" t="str">
            <v>L&amp;T Finance Limited</v>
          </cell>
          <cell r="K540" t="str">
            <v>U65910WB1993FLC060810</v>
          </cell>
          <cell r="L540">
            <v>3000</v>
          </cell>
          <cell r="M540">
            <v>1000000</v>
          </cell>
          <cell r="N540" t="str">
            <v>6.15%</v>
          </cell>
          <cell r="O540">
            <v>45063</v>
          </cell>
          <cell r="P540">
            <v>1000000</v>
          </cell>
          <cell r="Q540">
            <v>300</v>
          </cell>
          <cell r="R540">
            <v>44273</v>
          </cell>
          <cell r="S540" t="str">
            <v>CRISIL AAA/</v>
          </cell>
          <cell r="T540" t="str">
            <v>No</v>
          </cell>
          <cell r="U540" t="str">
            <v>NA</v>
          </cell>
          <cell r="V540">
            <v>44272</v>
          </cell>
          <cell r="W540" t="str">
            <v>-</v>
          </cell>
          <cell r="X540" t="str">
            <v>-</v>
          </cell>
          <cell r="Y540" t="str">
            <v>West Bengal</v>
          </cell>
          <cell r="Z540" t="str">
            <v>Kolkata</v>
          </cell>
        </row>
        <row r="541">
          <cell r="J541" t="str">
            <v>Citicorp Finance (India) Limited</v>
          </cell>
          <cell r="K541" t="str">
            <v>U65900MH1997FLC109170</v>
          </cell>
          <cell r="L541">
            <v>5000</v>
          </cell>
          <cell r="M541">
            <v>1000000</v>
          </cell>
          <cell r="N541" t="str">
            <v>4.15%</v>
          </cell>
          <cell r="O541">
            <v>44728</v>
          </cell>
          <cell r="P541">
            <v>1000000</v>
          </cell>
          <cell r="Q541">
            <v>500</v>
          </cell>
          <cell r="R541">
            <v>44274</v>
          </cell>
          <cell r="S541" t="str">
            <v>ICRA AAA/Stable</v>
          </cell>
          <cell r="T541" t="str">
            <v>No</v>
          </cell>
          <cell r="U541" t="str">
            <v>NA</v>
          </cell>
          <cell r="V541">
            <v>44271</v>
          </cell>
          <cell r="W541" t="str">
            <v>-</v>
          </cell>
          <cell r="X541" t="str">
            <v>-</v>
          </cell>
          <cell r="Y541" t="str">
            <v>Maharashtra</v>
          </cell>
          <cell r="Z541" t="str">
            <v>Mumbai</v>
          </cell>
        </row>
        <row r="542">
          <cell r="J542" t="str">
            <v>Sundaram Finance Limited</v>
          </cell>
          <cell r="K542" t="str">
            <v>L65191TN1954PLC002429</v>
          </cell>
          <cell r="L542">
            <v>2500</v>
          </cell>
          <cell r="M542">
            <v>1000000</v>
          </cell>
          <cell r="N542" t="str">
            <v>5.45%</v>
          </cell>
          <cell r="O542">
            <v>45001</v>
          </cell>
          <cell r="P542">
            <v>1000000</v>
          </cell>
          <cell r="Q542">
            <v>250</v>
          </cell>
          <cell r="R542">
            <v>44274</v>
          </cell>
          <cell r="S542" t="str">
            <v>CRISIL AAA/STABLE</v>
          </cell>
          <cell r="T542" t="str">
            <v>Yes</v>
          </cell>
          <cell r="U542" t="str">
            <v>INE660A01013</v>
          </cell>
          <cell r="V542">
            <v>44271</v>
          </cell>
          <cell r="W542" t="str">
            <v>-</v>
          </cell>
          <cell r="X542" t="str">
            <v>-</v>
          </cell>
          <cell r="Y542" t="str">
            <v>Tamil Nadu</v>
          </cell>
          <cell r="Z542" t="str">
            <v>Chennai</v>
          </cell>
        </row>
        <row r="543">
          <cell r="J543" t="str">
            <v>Sundaram Finance Limited</v>
          </cell>
          <cell r="K543" t="str">
            <v>L65191TN1954PLC002429</v>
          </cell>
          <cell r="L543">
            <v>2500</v>
          </cell>
          <cell r="M543">
            <v>1000000</v>
          </cell>
          <cell r="N543" t="str">
            <v>5.95%</v>
          </cell>
          <cell r="O543">
            <v>45366</v>
          </cell>
          <cell r="P543">
            <v>1000000</v>
          </cell>
          <cell r="Q543">
            <v>250</v>
          </cell>
          <cell r="R543">
            <v>44274</v>
          </cell>
          <cell r="S543" t="str">
            <v>CRISIL AAA/STABLE</v>
          </cell>
          <cell r="T543" t="str">
            <v>Yes</v>
          </cell>
          <cell r="U543" t="str">
            <v>INE660A01013</v>
          </cell>
          <cell r="V543">
            <v>44271</v>
          </cell>
          <cell r="W543" t="str">
            <v>-</v>
          </cell>
          <cell r="X543" t="str">
            <v>-</v>
          </cell>
          <cell r="Y543" t="str">
            <v>Tamil Nadu</v>
          </cell>
          <cell r="Z543" t="str">
            <v>Chennai</v>
          </cell>
        </row>
        <row r="544">
          <cell r="J544" t="str">
            <v>ADITYA BIRLA HOUSING FINANCE LIMITED</v>
          </cell>
          <cell r="K544" t="str">
            <v>U65922GJ2009PLC083779</v>
          </cell>
          <cell r="L544">
            <v>2500</v>
          </cell>
          <cell r="M544">
            <v>1000000</v>
          </cell>
          <cell r="N544" t="str">
            <v>T-bill Linked</v>
          </cell>
          <cell r="O544">
            <v>45366</v>
          </cell>
          <cell r="P544">
            <v>1000000</v>
          </cell>
          <cell r="Q544">
            <v>250</v>
          </cell>
          <cell r="R544">
            <v>44274</v>
          </cell>
          <cell r="S544" t="str">
            <v>ICRA AAA/Stable, FITCH AAA/Stable</v>
          </cell>
          <cell r="T544" t="str">
            <v>No</v>
          </cell>
          <cell r="U544" t="str">
            <v>NA</v>
          </cell>
          <cell r="V544">
            <v>44273</v>
          </cell>
          <cell r="W544" t="str">
            <v>-</v>
          </cell>
          <cell r="X544" t="str">
            <v>-</v>
          </cell>
          <cell r="Y544" t="str">
            <v>Gujarat</v>
          </cell>
          <cell r="Z544" t="str">
            <v>Veraval </v>
          </cell>
        </row>
        <row r="545">
          <cell r="J545" t="str">
            <v>REC Limited</v>
          </cell>
          <cell r="K545" t="str">
            <v>L40101DL1969GOI005095</v>
          </cell>
          <cell r="L545">
            <v>15500</v>
          </cell>
          <cell r="M545">
            <v>1000000</v>
          </cell>
          <cell r="N545" t="str">
            <v>5.79%</v>
          </cell>
          <cell r="O545">
            <v>45371</v>
          </cell>
          <cell r="P545">
            <v>1000000</v>
          </cell>
          <cell r="Q545">
            <v>1550</v>
          </cell>
          <cell r="R545">
            <v>44274</v>
          </cell>
          <cell r="S545" t="str">
            <v>ICRA AAA/, CARE AAA/, FITCH AAA/, CRISIL AAA/</v>
          </cell>
          <cell r="T545" t="str">
            <v>Yes</v>
          </cell>
          <cell r="U545" t="str">
            <v>INE020B01018</v>
          </cell>
          <cell r="V545">
            <v>44274</v>
          </cell>
          <cell r="W545" t="str">
            <v>-</v>
          </cell>
          <cell r="X545" t="str">
            <v>-</v>
          </cell>
          <cell r="Y545" t="str">
            <v>Delhi</v>
          </cell>
          <cell r="Z545" t="str">
            <v>New Delhi</v>
          </cell>
        </row>
        <row r="546">
          <cell r="J546" t="str">
            <v>Piramal Capital &amp; Housing Finance Limited</v>
          </cell>
          <cell r="K546" t="str">
            <v>U65999MH2017PLC291071</v>
          </cell>
          <cell r="L546">
            <v>20500</v>
          </cell>
          <cell r="M546">
            <v>1000000</v>
          </cell>
          <cell r="N546" t="str">
            <v>9.25%</v>
          </cell>
          <cell r="O546">
            <v>46100</v>
          </cell>
          <cell r="P546">
            <v>1000000</v>
          </cell>
          <cell r="Q546">
            <v>2050</v>
          </cell>
          <cell r="R546">
            <v>44277</v>
          </cell>
          <cell r="S546" t="str">
            <v>CARE AA/AA</v>
          </cell>
          <cell r="T546" t="str">
            <v>No</v>
          </cell>
          <cell r="U546" t="str">
            <v>NA</v>
          </cell>
          <cell r="V546">
            <v>44274</v>
          </cell>
          <cell r="W546" t="str">
            <v>-</v>
          </cell>
          <cell r="X546" t="str">
            <v>-</v>
          </cell>
          <cell r="Y546" t="str">
            <v>Maharashtra</v>
          </cell>
          <cell r="Z546" t="str">
            <v>Lower Parel</v>
          </cell>
        </row>
        <row r="547">
          <cell r="J547" t="str">
            <v>Hero FinCorp Limited</v>
          </cell>
          <cell r="K547" t="str">
            <v>U74899DL1991PLCO46774</v>
          </cell>
          <cell r="L547">
            <v>1000</v>
          </cell>
          <cell r="M547">
            <v>1000000</v>
          </cell>
          <cell r="N547" t="str">
            <v>6.5%</v>
          </cell>
          <cell r="O547">
            <v>45366</v>
          </cell>
          <cell r="P547">
            <v>1000000</v>
          </cell>
          <cell r="Q547">
            <v>100</v>
          </cell>
          <cell r="R547">
            <v>44277</v>
          </cell>
          <cell r="S547" t="str">
            <v>CRISIL AA+/Stable</v>
          </cell>
          <cell r="T547" t="str">
            <v>No</v>
          </cell>
          <cell r="U547" t="str">
            <v>NA</v>
          </cell>
          <cell r="V547">
            <v>44274</v>
          </cell>
          <cell r="W547" t="str">
            <v>-</v>
          </cell>
          <cell r="X547" t="str">
            <v>-</v>
          </cell>
          <cell r="Y547" t="str">
            <v>Delhi</v>
          </cell>
          <cell r="Z547" t="str">
            <v>New Delhi</v>
          </cell>
        </row>
        <row r="548">
          <cell r="J548" t="str">
            <v>NIIF Infrastructure Finance Limited</v>
          </cell>
          <cell r="K548" t="str">
            <v>U67190MH2014PLC253944</v>
          </cell>
          <cell r="L548">
            <v>1250</v>
          </cell>
          <cell r="M548">
            <v>1000000</v>
          </cell>
          <cell r="N548" t="str">
            <v>7.25%</v>
          </cell>
          <cell r="O548">
            <v>46164</v>
          </cell>
          <cell r="P548">
            <v>1000000</v>
          </cell>
          <cell r="Q548">
            <v>125</v>
          </cell>
          <cell r="R548">
            <v>44277</v>
          </cell>
          <cell r="S548" t="str">
            <v>ICRA AAA/Stable, CARE AAA/Stable</v>
          </cell>
          <cell r="T548" t="str">
            <v>No</v>
          </cell>
          <cell r="U548" t="str">
            <v>NA</v>
          </cell>
          <cell r="V548">
            <v>44277</v>
          </cell>
          <cell r="W548" t="str">
            <v>-</v>
          </cell>
          <cell r="X548" t="str">
            <v>-</v>
          </cell>
          <cell r="Y548" t="str">
            <v>Maharashtra</v>
          </cell>
          <cell r="Z548" t="str">
            <v>Mumbai</v>
          </cell>
        </row>
        <row r="549">
          <cell r="J549" t="str">
            <v>Aditya Birla Finance Limited</v>
          </cell>
          <cell r="K549" t="str">
            <v>U65990GJ1991PLC064603</v>
          </cell>
          <cell r="L549">
            <v>2500</v>
          </cell>
          <cell r="M549">
            <v>1000000</v>
          </cell>
          <cell r="N549" t="str">
            <v>T-Bill Linked</v>
          </cell>
          <cell r="O549">
            <v>45002</v>
          </cell>
          <cell r="P549">
            <v>1000000</v>
          </cell>
          <cell r="Q549">
            <v>250</v>
          </cell>
          <cell r="R549">
            <v>44278</v>
          </cell>
          <cell r="S549" t="str">
            <v>ICRA AAA/STABLE, IRRPL AAA/STABLE</v>
          </cell>
          <cell r="T549" t="str">
            <v>No</v>
          </cell>
          <cell r="U549" t="str">
            <v>NA</v>
          </cell>
          <cell r="V549">
            <v>44274</v>
          </cell>
          <cell r="W549" t="str">
            <v>-</v>
          </cell>
          <cell r="X549" t="str">
            <v>-</v>
          </cell>
          <cell r="Y549" t="str">
            <v>Gujarat</v>
          </cell>
          <cell r="Z549" t="str">
            <v>Veraval </v>
          </cell>
        </row>
        <row r="550">
          <cell r="J550" t="str">
            <v>LIC Housing Finance Limited</v>
          </cell>
          <cell r="K550" t="str">
            <v>L65922MH1989PLC052257</v>
          </cell>
          <cell r="L550">
            <v>5000</v>
          </cell>
          <cell r="M550">
            <v>1000000</v>
          </cell>
          <cell r="N550" t="str">
            <v>7.70%</v>
          </cell>
          <cell r="O550">
            <v>47926</v>
          </cell>
          <cell r="P550">
            <v>1000000</v>
          </cell>
          <cell r="Q550">
            <v>500</v>
          </cell>
          <cell r="R550">
            <v>44278</v>
          </cell>
          <cell r="S550" t="str">
            <v>CRISIL AAA/STABLE, CARE AAA/STABLE</v>
          </cell>
          <cell r="T550" t="str">
            <v>Yes</v>
          </cell>
          <cell r="U550" t="str">
            <v>INE115A01026</v>
          </cell>
          <cell r="V550">
            <v>44274</v>
          </cell>
          <cell r="W550" t="str">
            <v>-</v>
          </cell>
          <cell r="X550" t="str">
            <v>-</v>
          </cell>
          <cell r="Y550" t="str">
            <v>Maharashtra</v>
          </cell>
          <cell r="Z550" t="str">
            <v>Mumbai</v>
          </cell>
        </row>
        <row r="551">
          <cell r="J551" t="str">
            <v>National Bank for Agriculture and Rural Development</v>
          </cell>
          <cell r="K551" t="str">
            <v>NA</v>
          </cell>
          <cell r="L551">
            <v>79067</v>
          </cell>
          <cell r="M551">
            <v>1000000</v>
          </cell>
          <cell r="N551" t="str">
            <v>6.85%</v>
          </cell>
          <cell r="O551">
            <v>47928</v>
          </cell>
          <cell r="P551">
            <v>1000000</v>
          </cell>
          <cell r="Q551">
            <v>7906.7</v>
          </cell>
          <cell r="R551">
            <v>44279</v>
          </cell>
          <cell r="S551" t="str">
            <v>ICRA AAA/Stable, FITCH AAA/Stable</v>
          </cell>
          <cell r="T551" t="str">
            <v>No</v>
          </cell>
          <cell r="U551" t="str">
            <v>NA</v>
          </cell>
          <cell r="V551">
            <v>44278</v>
          </cell>
          <cell r="W551" t="str">
            <v>-</v>
          </cell>
          <cell r="X551" t="str">
            <v>-</v>
          </cell>
          <cell r="Y551" t="str">
            <v>Maharashtra</v>
          </cell>
          <cell r="Z551" t="str">
            <v>Mumbai</v>
          </cell>
        </row>
        <row r="552">
          <cell r="J552" t="str">
            <v>Nuclear Power Corporation of India Limited</v>
          </cell>
          <cell r="K552" t="str">
            <v>U40104MH1987GOI149458</v>
          </cell>
          <cell r="L552">
            <v>17851</v>
          </cell>
          <cell r="M552">
            <v>1000000</v>
          </cell>
          <cell r="N552" t="str">
            <v>6.80%</v>
          </cell>
          <cell r="O552">
            <v>47928</v>
          </cell>
          <cell r="P552">
            <v>1000000</v>
          </cell>
          <cell r="Q552">
            <v>1785.1</v>
          </cell>
          <cell r="R552">
            <v>44280</v>
          </cell>
          <cell r="S552" t="str">
            <v>ICRA AAA/STABLE, FITCH AAA/STABLE</v>
          </cell>
          <cell r="T552" t="str">
            <v>No</v>
          </cell>
          <cell r="U552" t="str">
            <v>NA</v>
          </cell>
          <cell r="V552">
            <v>44278</v>
          </cell>
          <cell r="W552" t="str">
            <v>-</v>
          </cell>
          <cell r="X552" t="str">
            <v>-</v>
          </cell>
          <cell r="Y552" t="str">
            <v>Maharashtra</v>
          </cell>
          <cell r="Z552" t="str">
            <v>Mumbai</v>
          </cell>
        </row>
        <row r="553">
          <cell r="J553" t="str">
            <v>Citicorp Finance (India) Limited</v>
          </cell>
          <cell r="K553" t="str">
            <v>U65900MH1997FLC109170</v>
          </cell>
          <cell r="L553">
            <v>5000</v>
          </cell>
          <cell r="M553">
            <v>1000000</v>
          </cell>
          <cell r="N553" t="str">
            <v>5.00%</v>
          </cell>
          <cell r="O553">
            <v>44825</v>
          </cell>
          <cell r="P553">
            <v>1000000</v>
          </cell>
          <cell r="Q553">
            <v>500</v>
          </cell>
          <cell r="R553">
            <v>44280</v>
          </cell>
          <cell r="S553" t="str">
            <v>ICRA AAA/Stable</v>
          </cell>
          <cell r="T553" t="str">
            <v>No</v>
          </cell>
          <cell r="U553" t="str">
            <v>NA</v>
          </cell>
          <cell r="V553">
            <v>44277</v>
          </cell>
          <cell r="W553" t="str">
            <v>-</v>
          </cell>
          <cell r="X553" t="str">
            <v>-</v>
          </cell>
          <cell r="Y553" t="str">
            <v>Maharashtra</v>
          </cell>
          <cell r="Z553" t="str">
            <v>Mumbai</v>
          </cell>
        </row>
        <row r="554">
          <cell r="J554" t="str">
            <v>Citicorp Finance (India) Limited</v>
          </cell>
          <cell r="K554" t="str">
            <v>U65900MH1997FLC109170</v>
          </cell>
          <cell r="L554">
            <v>3000</v>
          </cell>
          <cell r="M554">
            <v>1000000</v>
          </cell>
          <cell r="N554" t="str">
            <v>4.65%</v>
          </cell>
          <cell r="O554">
            <v>44734</v>
          </cell>
          <cell r="P554">
            <v>1000000</v>
          </cell>
          <cell r="Q554">
            <v>300</v>
          </cell>
          <cell r="R554">
            <v>44280</v>
          </cell>
          <cell r="S554" t="str">
            <v>ICRA AAA/Stable</v>
          </cell>
          <cell r="T554" t="str">
            <v>No</v>
          </cell>
          <cell r="U554" t="str">
            <v>NA</v>
          </cell>
          <cell r="V554">
            <v>44277</v>
          </cell>
          <cell r="W554" t="str">
            <v>-</v>
          </cell>
          <cell r="X554" t="str">
            <v>-</v>
          </cell>
          <cell r="Y554" t="str">
            <v>Maharashtra</v>
          </cell>
          <cell r="Z554" t="str">
            <v>Mumbai</v>
          </cell>
        </row>
        <row r="555">
          <cell r="J555" t="str">
            <v>Tata Capital Financial Services Limited</v>
          </cell>
          <cell r="K555" t="str">
            <v>U67100MH2010PLC210201</v>
          </cell>
          <cell r="L555">
            <v>5900</v>
          </cell>
          <cell r="M555">
            <v>1000000</v>
          </cell>
          <cell r="N555" t="str">
            <v>8.93%</v>
          </cell>
          <cell r="O555">
            <v>49020</v>
          </cell>
          <cell r="P555">
            <v>600000</v>
          </cell>
          <cell r="Q555">
            <v>354</v>
          </cell>
          <cell r="R555">
            <v>44281</v>
          </cell>
          <cell r="S555" t="str">
            <v>CRISIL AAA/Stable, CARE AAA/Stable</v>
          </cell>
          <cell r="T555" t="str">
            <v>No</v>
          </cell>
          <cell r="U555" t="str">
            <v>NA</v>
          </cell>
          <cell r="V555">
            <v>43543</v>
          </cell>
          <cell r="W555" t="str">
            <v>-</v>
          </cell>
          <cell r="X555" t="str">
            <v>-</v>
          </cell>
          <cell r="Y555" t="str">
            <v>Maharashtra</v>
          </cell>
          <cell r="Z555" t="str">
            <v>Mumbai</v>
          </cell>
        </row>
        <row r="556">
          <cell r="J556" t="str">
            <v>Tata Capital Financial Services Limited</v>
          </cell>
          <cell r="K556" t="str">
            <v>U67100MH2010PLC210201</v>
          </cell>
          <cell r="L556">
            <v>5000</v>
          </cell>
          <cell r="M556">
            <v>1000000</v>
          </cell>
          <cell r="N556" t="str">
            <v>7.85%</v>
          </cell>
          <cell r="O556">
            <v>49391</v>
          </cell>
          <cell r="P556">
            <v>400000</v>
          </cell>
          <cell r="Q556">
            <v>200</v>
          </cell>
          <cell r="R556">
            <v>44281</v>
          </cell>
          <cell r="S556" t="str">
            <v>CRISIL AAA/Stable, CARE AAA/Stable</v>
          </cell>
          <cell r="T556" t="str">
            <v>No</v>
          </cell>
          <cell r="U556" t="str">
            <v>NA</v>
          </cell>
          <cell r="V556">
            <v>43913</v>
          </cell>
          <cell r="W556" t="str">
            <v>-</v>
          </cell>
          <cell r="X556" t="str">
            <v>-</v>
          </cell>
          <cell r="Y556" t="str">
            <v>Maharashtra</v>
          </cell>
          <cell r="Z556" t="str">
            <v>Mumbai</v>
          </cell>
        </row>
        <row r="557">
          <cell r="J557" t="str">
            <v>JM Financial Credit Solutions Limited</v>
          </cell>
          <cell r="K557" t="str">
            <v>U74140MH1980PLC022644</v>
          </cell>
          <cell r="L557">
            <v>300</v>
          </cell>
          <cell r="M557">
            <v>1000000</v>
          </cell>
          <cell r="N557" t="str">
            <v>8.60%</v>
          </cell>
          <cell r="O557">
            <v>48663</v>
          </cell>
          <cell r="P557">
            <v>1000000</v>
          </cell>
          <cell r="Q557">
            <v>30</v>
          </cell>
          <cell r="R557">
            <v>44281</v>
          </cell>
          <cell r="S557" t="str">
            <v>ICRA AA/Stable, FITCH AA/Stable</v>
          </cell>
          <cell r="T557" t="str">
            <v>No</v>
          </cell>
          <cell r="U557" t="str">
            <v>NA</v>
          </cell>
          <cell r="V557">
            <v>44280</v>
          </cell>
          <cell r="Y557" t="str">
            <v>Maharashtra</v>
          </cell>
          <cell r="Z557" t="str">
            <v>Mumbai </v>
          </cell>
        </row>
        <row r="558">
          <cell r="J558" t="str">
            <v>Tata Capital Housing Finance Limited</v>
          </cell>
          <cell r="K558" t="str">
            <v>U67190MH2008PLC187522</v>
          </cell>
          <cell r="L558">
            <v>2500</v>
          </cell>
          <cell r="M558">
            <v>1000000</v>
          </cell>
          <cell r="N558" t="str">
            <v>6.25%</v>
          </cell>
          <cell r="O558">
            <v>45376</v>
          </cell>
          <cell r="P558">
            <v>1000000</v>
          </cell>
          <cell r="Q558">
            <v>250</v>
          </cell>
          <cell r="R558">
            <v>44281</v>
          </cell>
          <cell r="S558" t="str">
            <v>CRISIL AAA/Stable</v>
          </cell>
          <cell r="T558" t="str">
            <v>No</v>
          </cell>
          <cell r="U558" t="str">
            <v>NA</v>
          </cell>
          <cell r="V558">
            <v>44280</v>
          </cell>
          <cell r="Y558" t="str">
            <v>Maharashtra</v>
          </cell>
          <cell r="Z558" t="str">
            <v>Mumbai</v>
          </cell>
        </row>
        <row r="559">
          <cell r="J559" t="str">
            <v>Toyota Financial Services India Limited</v>
          </cell>
          <cell r="K559" t="str">
            <v>U74900KA2011FLC058752</v>
          </cell>
          <cell r="L559">
            <v>1500</v>
          </cell>
          <cell r="M559">
            <v>1000000</v>
          </cell>
          <cell r="N559" t="str">
            <v>5.45%</v>
          </cell>
          <cell r="O559">
            <v>44957</v>
          </cell>
          <cell r="P559">
            <v>1000000</v>
          </cell>
          <cell r="Q559">
            <v>150</v>
          </cell>
          <cell r="R559">
            <v>44281</v>
          </cell>
          <cell r="S559" t="str">
            <v>ICRA AAA/STABLE</v>
          </cell>
          <cell r="T559" t="str">
            <v>No</v>
          </cell>
          <cell r="U559" t="str">
            <v>NA</v>
          </cell>
          <cell r="V559">
            <v>44279</v>
          </cell>
          <cell r="Y559" t="str">
            <v>Karnataka</v>
          </cell>
          <cell r="Z559" t="str">
            <v>Bangalore</v>
          </cell>
        </row>
        <row r="560">
          <cell r="J560" t="str">
            <v>REC Limited</v>
          </cell>
          <cell r="K560" t="str">
            <v>L40101DL1969GOI005095</v>
          </cell>
          <cell r="L560">
            <v>5000</v>
          </cell>
          <cell r="M560">
            <v>1000000</v>
          </cell>
          <cell r="N560" t="str">
            <v>6.50%</v>
          </cell>
          <cell r="O560">
            <v>47933</v>
          </cell>
          <cell r="P560">
            <v>1000000</v>
          </cell>
          <cell r="Q560">
            <v>500</v>
          </cell>
          <cell r="R560">
            <v>44281</v>
          </cell>
          <cell r="S560" t="str">
            <v>ICRA AAA/, CARE AAA/, IRRPL AAA/, CRISIL AAA/</v>
          </cell>
          <cell r="T560" t="str">
            <v>Yes</v>
          </cell>
          <cell r="U560" t="str">
            <v>INE020B01018</v>
          </cell>
          <cell r="V560">
            <v>44281</v>
          </cell>
          <cell r="Y560" t="str">
            <v>Delhi</v>
          </cell>
          <cell r="Z560" t="str">
            <v>New Delhi</v>
          </cell>
        </row>
        <row r="561">
          <cell r="J561" t="str">
            <v>Ags Transact Technologies Limited</v>
          </cell>
          <cell r="K561" t="str">
            <v>U72200MH2002PLC138213</v>
          </cell>
          <cell r="L561">
            <v>5500</v>
          </cell>
          <cell r="M561">
            <v>1000000</v>
          </cell>
          <cell r="N561" t="str">
            <v>12%</v>
          </cell>
          <cell r="O561">
            <v>46472</v>
          </cell>
          <cell r="P561">
            <v>1000000</v>
          </cell>
          <cell r="Q561">
            <v>550</v>
          </cell>
          <cell r="R561">
            <v>44281</v>
          </cell>
          <cell r="S561" t="str">
            <v>CRISIL A+/STABLE</v>
          </cell>
          <cell r="T561" t="str">
            <v>No</v>
          </cell>
          <cell r="U561" t="str">
            <v>NA</v>
          </cell>
          <cell r="V561">
            <v>44281</v>
          </cell>
          <cell r="Y561" t="str">
            <v>Maharashtra</v>
          </cell>
          <cell r="Z561" t="str">
            <v>Mumbai</v>
          </cell>
        </row>
        <row r="562">
          <cell r="J562" t="str">
            <v>Small Industries Development Bank of India</v>
          </cell>
          <cell r="K562" t="str">
            <v>NA</v>
          </cell>
          <cell r="L562">
            <v>19000</v>
          </cell>
          <cell r="M562">
            <v>1000000</v>
          </cell>
          <cell r="N562" t="str">
            <v>5.24%</v>
          </cell>
          <cell r="O562">
            <v>45377</v>
          </cell>
          <cell r="P562">
            <v>1000000</v>
          </cell>
          <cell r="Q562">
            <v>1900</v>
          </cell>
          <cell r="R562">
            <v>44285</v>
          </cell>
          <cell r="S562" t="str">
            <v>CARE AAA/STABLE</v>
          </cell>
          <cell r="T562" t="str">
            <v>No</v>
          </cell>
          <cell r="U562" t="str">
            <v>NA</v>
          </cell>
          <cell r="V562">
            <v>44281</v>
          </cell>
          <cell r="Y562" t="str">
            <v>Maharashtra</v>
          </cell>
          <cell r="Z562" t="str">
            <v>Mumbai</v>
          </cell>
        </row>
        <row r="563">
          <cell r="J563" t="str">
            <v>Jindal Saw Limited</v>
          </cell>
          <cell r="K563" t="str">
            <v>L27104UP1984PLC023979</v>
          </cell>
          <cell r="L563">
            <v>5000</v>
          </cell>
          <cell r="M563">
            <v>1000000</v>
          </cell>
          <cell r="N563" t="str">
            <v>8.25%</v>
          </cell>
          <cell r="O563">
            <v>47933</v>
          </cell>
          <cell r="P563">
            <v>1000000</v>
          </cell>
          <cell r="Q563">
            <v>500</v>
          </cell>
          <cell r="R563">
            <v>44285</v>
          </cell>
          <cell r="S563" t="str">
            <v>CARE AA/Negative, BRIPL AA/Stable</v>
          </cell>
          <cell r="T563" t="str">
            <v>Yes</v>
          </cell>
          <cell r="U563" t="str">
            <v>INE324A01024</v>
          </cell>
          <cell r="V563">
            <v>44281</v>
          </cell>
          <cell r="Y563" t="str">
            <v>Uttar Pradesh</v>
          </cell>
          <cell r="Z563" t="str">
            <v>Mathura</v>
          </cell>
        </row>
        <row r="564">
          <cell r="J564" t="str">
            <v>Fullerton India Home Finance Company Limited</v>
          </cell>
          <cell r="K564" t="str">
            <v>U65922TN2010PLC076972</v>
          </cell>
          <cell r="L564">
            <v>1250</v>
          </cell>
          <cell r="M564">
            <v>1000000</v>
          </cell>
          <cell r="N564" t="str">
            <v>T-Bill Linked</v>
          </cell>
          <cell r="O564">
            <v>45195</v>
          </cell>
          <cell r="P564">
            <v>1000000</v>
          </cell>
          <cell r="Q564">
            <v>125</v>
          </cell>
          <cell r="R564">
            <v>44285</v>
          </cell>
          <cell r="S564" t="str">
            <v>CRISIL AAA/Stable</v>
          </cell>
          <cell r="T564" t="str">
            <v>No</v>
          </cell>
          <cell r="U564" t="str">
            <v>NA</v>
          </cell>
          <cell r="V564">
            <v>44281</v>
          </cell>
          <cell r="Y564" t="str">
            <v>Tamil Nadu</v>
          </cell>
          <cell r="Z564" t="str">
            <v>Chennai </v>
          </cell>
        </row>
        <row r="565">
          <cell r="J565" t="str">
            <v>Fullerton India Credit Company Limited</v>
          </cell>
          <cell r="K565" t="str">
            <v>U65191TN1994PLC079235</v>
          </cell>
          <cell r="L565">
            <v>1500</v>
          </cell>
          <cell r="M565">
            <v>1000000</v>
          </cell>
          <cell r="N565" t="str">
            <v>6.20%</v>
          </cell>
          <cell r="O565">
            <v>45009</v>
          </cell>
          <cell r="P565">
            <v>1000000</v>
          </cell>
          <cell r="Q565">
            <v>150</v>
          </cell>
          <cell r="R565">
            <v>44285</v>
          </cell>
          <cell r="S565" t="str">
            <v>CRISIL AAA/Stable</v>
          </cell>
          <cell r="T565" t="str">
            <v>No</v>
          </cell>
          <cell r="U565" t="str">
            <v>NA</v>
          </cell>
          <cell r="V565">
            <v>44281</v>
          </cell>
          <cell r="Y565" t="str">
            <v>Tamil Nadu</v>
          </cell>
          <cell r="Z565" t="str">
            <v>Chennai </v>
          </cell>
        </row>
        <row r="566">
          <cell r="J566" t="str">
            <v>Sundaram Finance Limited</v>
          </cell>
          <cell r="K566" t="str">
            <v>L65191TN1954PLC002429</v>
          </cell>
          <cell r="L566">
            <v>2000</v>
          </cell>
          <cell r="M566">
            <v>1000000</v>
          </cell>
          <cell r="N566" t="str">
            <v>7.78%</v>
          </cell>
          <cell r="O566">
            <v>47933</v>
          </cell>
          <cell r="P566">
            <v>1000000</v>
          </cell>
          <cell r="Q566">
            <v>200</v>
          </cell>
          <cell r="R566">
            <v>44285</v>
          </cell>
          <cell r="S566" t="str">
            <v>CRISIL AAA/STABLE, ICRA AAA/STABLE</v>
          </cell>
          <cell r="T566" t="str">
            <v>Yes</v>
          </cell>
          <cell r="U566" t="str">
            <v>INE660A01013</v>
          </cell>
          <cell r="V566">
            <v>44281</v>
          </cell>
          <cell r="Y566" t="str">
            <v>Tamil Nadu</v>
          </cell>
          <cell r="Z566" t="str">
            <v>Chennai</v>
          </cell>
        </row>
        <row r="567">
          <cell r="J567" t="str">
            <v>Bank of India</v>
          </cell>
          <cell r="K567" t="str">
            <v>NA</v>
          </cell>
          <cell r="L567">
            <v>6020</v>
          </cell>
          <cell r="M567">
            <v>100000</v>
          </cell>
          <cell r="N567" t="str">
            <v>9.30%</v>
          </cell>
          <cell r="O567" t="str">
            <v>Perpetual</v>
          </cell>
          <cell r="P567">
            <v>1000000</v>
          </cell>
          <cell r="Q567">
            <v>602</v>
          </cell>
          <cell r="R567">
            <v>44285</v>
          </cell>
          <cell r="S567" t="str">
            <v>CRISIL AA-/Stable, ACUITE AA/Stable</v>
          </cell>
          <cell r="T567" t="str">
            <v>Yes</v>
          </cell>
          <cell r="U567" t="str">
            <v>INE084A01016</v>
          </cell>
          <cell r="V567">
            <v>44285</v>
          </cell>
          <cell r="Y567" t="str">
            <v>Maharashtra</v>
          </cell>
          <cell r="Z567" t="str">
            <v>Mumbai</v>
          </cell>
        </row>
        <row r="568">
          <cell r="J568" t="str">
            <v>NIIF Infrastructure Finance Limited</v>
          </cell>
          <cell r="K568" t="str">
            <v>U67190MH2014PLC253944</v>
          </cell>
          <cell r="L568">
            <v>5600</v>
          </cell>
          <cell r="M568">
            <v>1000000</v>
          </cell>
          <cell r="N568" t="str">
            <v>7.25%</v>
          </cell>
          <cell r="O568">
            <v>46171</v>
          </cell>
          <cell r="P568">
            <v>1000000</v>
          </cell>
          <cell r="Q568">
            <v>560</v>
          </cell>
          <cell r="R568">
            <v>44285</v>
          </cell>
          <cell r="S568" t="str">
            <v>ICRA AAA/Stable, CARE AAA/Stable</v>
          </cell>
          <cell r="T568" t="str">
            <v>No</v>
          </cell>
          <cell r="U568" t="str">
            <v>NA</v>
          </cell>
          <cell r="V568">
            <v>44285</v>
          </cell>
          <cell r="Y568" t="str">
            <v>Maharashtra</v>
          </cell>
          <cell r="Z568" t="str">
            <v>Mumbai</v>
          </cell>
        </row>
        <row r="569">
          <cell r="J569" t="str">
            <v>National Highways Authority Of India</v>
          </cell>
          <cell r="K569" t="str">
            <v>NA</v>
          </cell>
          <cell r="L569">
            <v>8500</v>
          </cell>
          <cell r="M569">
            <v>1000000</v>
          </cell>
          <cell r="N569" t="str">
            <v>6.81%</v>
          </cell>
          <cell r="O569">
            <v>49033</v>
          </cell>
          <cell r="P569">
            <v>1000000</v>
          </cell>
          <cell r="Q569">
            <v>850</v>
          </cell>
          <cell r="R569">
            <v>44285</v>
          </cell>
          <cell r="S569" t="str">
            <v>CRISIL AAA/Stable, IRRPL AAA/Stable, CARE AAA/Stable, ICRA AAA/Stable</v>
          </cell>
          <cell r="T569" t="str">
            <v>No</v>
          </cell>
          <cell r="U569" t="str">
            <v>NA</v>
          </cell>
          <cell r="V569">
            <v>44285</v>
          </cell>
          <cell r="Y569" t="str">
            <v>Delhi</v>
          </cell>
          <cell r="Z569" t="str">
            <v>New Delhi</v>
          </cell>
        </row>
        <row r="570">
          <cell r="J570" t="str">
            <v>National Bank for Agriculture and Rural Development</v>
          </cell>
          <cell r="K570" t="str">
            <v>NA</v>
          </cell>
          <cell r="L570">
            <v>8068</v>
          </cell>
          <cell r="M570">
            <v>1000000</v>
          </cell>
          <cell r="N570" t="str">
            <v>6.63%</v>
          </cell>
          <cell r="O570">
            <v>49762</v>
          </cell>
          <cell r="P570">
            <v>1000000</v>
          </cell>
          <cell r="Q570">
            <v>806.8</v>
          </cell>
          <cell r="R570">
            <v>44286</v>
          </cell>
          <cell r="S570" t="str">
            <v>ICRA AAA/STABLE, FITCH AAA/STABLE</v>
          </cell>
          <cell r="T570" t="str">
            <v>No</v>
          </cell>
          <cell r="U570" t="str">
            <v>NA</v>
          </cell>
          <cell r="V570">
            <v>44285</v>
          </cell>
          <cell r="Y570" t="str">
            <v>Maharashtra</v>
          </cell>
          <cell r="Z570" t="str">
            <v>Mumbai</v>
          </cell>
        </row>
        <row r="571">
          <cell r="J571" t="str">
            <v>National Bank for Agriculture and Rural Development</v>
          </cell>
          <cell r="K571" t="str">
            <v>NA</v>
          </cell>
          <cell r="L571">
            <v>5849</v>
          </cell>
          <cell r="M571">
            <v>1000000</v>
          </cell>
          <cell r="N571" t="str">
            <v>6.57%</v>
          </cell>
          <cell r="O571">
            <v>49762</v>
          </cell>
          <cell r="P571">
            <v>1000000</v>
          </cell>
          <cell r="Q571">
            <v>584.9</v>
          </cell>
          <cell r="R571">
            <v>44286</v>
          </cell>
          <cell r="S571" t="str">
            <v>ICRA AAA/Stable, FITCH AAA/Stable</v>
          </cell>
          <cell r="T571" t="str">
            <v>No</v>
          </cell>
          <cell r="U571" t="str">
            <v>NA</v>
          </cell>
          <cell r="V571">
            <v>44285</v>
          </cell>
          <cell r="Y571" t="str">
            <v>Maharashtra</v>
          </cell>
          <cell r="Z571" t="str">
            <v>Mumbai</v>
          </cell>
        </row>
        <row r="572">
          <cell r="J572" t="str">
            <v>Nuvoco Vistas Corporation Limited</v>
          </cell>
          <cell r="K572" t="str">
            <v>U26940MH1999PLC008229</v>
          </cell>
          <cell r="L572">
            <v>4000</v>
          </cell>
          <cell r="M572">
            <v>1000000</v>
          </cell>
          <cell r="N572" t="str">
            <v>6%</v>
          </cell>
          <cell r="O572">
            <v>44651</v>
          </cell>
          <cell r="P572">
            <v>1000000</v>
          </cell>
          <cell r="Q572">
            <v>400</v>
          </cell>
          <cell r="R572">
            <v>44286</v>
          </cell>
          <cell r="S572" t="str">
            <v>CRISIL AA/Negative</v>
          </cell>
          <cell r="T572" t="str">
            <v>No</v>
          </cell>
          <cell r="U572" t="str">
            <v>NA</v>
          </cell>
          <cell r="V572">
            <v>44285</v>
          </cell>
          <cell r="Y572" t="str">
            <v>Maharashtra</v>
          </cell>
          <cell r="Z572" t="str">
            <v>Mumbai</v>
          </cell>
        </row>
        <row r="573">
          <cell r="J573" t="str">
            <v>Tata Capital Financial Services Limited</v>
          </cell>
          <cell r="K573" t="str">
            <v>U67100MH2010PLC210201</v>
          </cell>
          <cell r="L573">
            <v>4250</v>
          </cell>
          <cell r="M573">
            <v>1000000</v>
          </cell>
          <cell r="N573" t="str">
            <v>6.10%</v>
          </cell>
          <cell r="O573">
            <v>45380</v>
          </cell>
          <cell r="P573">
            <v>1000000</v>
          </cell>
          <cell r="Q573">
            <v>425</v>
          </cell>
          <cell r="R573">
            <v>44286</v>
          </cell>
          <cell r="S573" t="str">
            <v>ICRA AAA/Stable</v>
          </cell>
          <cell r="T573" t="str">
            <v>No</v>
          </cell>
          <cell r="U573" t="str">
            <v>NA</v>
          </cell>
          <cell r="V573">
            <v>44285</v>
          </cell>
          <cell r="Y573" t="str">
            <v>Maharashtra</v>
          </cell>
          <cell r="Z573" t="str">
            <v>Mumbai</v>
          </cell>
        </row>
        <row r="574">
          <cell r="J574" t="str">
            <v>SIS Limited</v>
          </cell>
          <cell r="K574" t="str">
            <v>L75230BR1985PLC002083</v>
          </cell>
          <cell r="L574">
            <v>1900</v>
          </cell>
          <cell r="M574">
            <v>1000000</v>
          </cell>
          <cell r="N574" t="str">
            <v>7.90%</v>
          </cell>
          <cell r="O574">
            <v>45015</v>
          </cell>
          <cell r="P574">
            <v>1000000</v>
          </cell>
          <cell r="Q574">
            <v>190</v>
          </cell>
          <cell r="R574">
            <v>44286</v>
          </cell>
          <cell r="S574" t="str">
            <v>CRISIL AA/Stable</v>
          </cell>
          <cell r="T574" t="str">
            <v>Yes</v>
          </cell>
          <cell r="U574" t="str">
            <v>INE285J01028</v>
          </cell>
          <cell r="V574">
            <v>44285</v>
          </cell>
          <cell r="Y574" t="str">
            <v>Bihar</v>
          </cell>
          <cell r="Z574" t="str">
            <v>Patna</v>
          </cell>
        </row>
        <row r="575">
          <cell r="J575" t="str">
            <v>Aditya Birla Finance Limited</v>
          </cell>
          <cell r="K575" t="str">
            <v>U65990GJ1991PLC064603</v>
          </cell>
          <cell r="L575">
            <v>4200</v>
          </cell>
          <cell r="M575">
            <v>1000000</v>
          </cell>
          <cell r="N575" t="str">
            <v>6.15%</v>
          </cell>
          <cell r="O575">
            <v>45379</v>
          </cell>
          <cell r="P575">
            <v>1000000</v>
          </cell>
          <cell r="Q575">
            <v>420</v>
          </cell>
          <cell r="R575">
            <v>44286</v>
          </cell>
          <cell r="S575" t="str">
            <v>ICRA AAA/STABLE, FITCH AAA/STABLE</v>
          </cell>
          <cell r="T575" t="str">
            <v>No</v>
          </cell>
          <cell r="U575" t="str">
            <v>NA</v>
          </cell>
          <cell r="V575">
            <v>44286</v>
          </cell>
          <cell r="Y575" t="str">
            <v>Gujarat</v>
          </cell>
          <cell r="Z575" t="str">
            <v>Veraval </v>
          </cell>
        </row>
        <row r="576">
          <cell r="J576" t="str">
            <v>LIC Housing Finance Limited</v>
          </cell>
          <cell r="K576" t="str">
            <v>L65922MH1989PLC052257</v>
          </cell>
          <cell r="L576">
            <v>5000</v>
          </cell>
          <cell r="M576">
            <v>1000000</v>
          </cell>
          <cell r="N576" t="str">
            <v>5.72%</v>
          </cell>
          <cell r="O576">
            <v>45344</v>
          </cell>
          <cell r="P576">
            <v>1000568.96</v>
          </cell>
          <cell r="Q576">
            <v>500.28449999999998</v>
          </cell>
          <cell r="R576">
            <v>44272</v>
          </cell>
          <cell r="S576" t="str">
            <v>CRISIL AAA/STABLE, CARE AAA/STABLE</v>
          </cell>
          <cell r="T576" t="str">
            <v>Yes</v>
          </cell>
          <cell r="U576" t="str">
            <v>INE115A01026</v>
          </cell>
          <cell r="V576">
            <v>44272</v>
          </cell>
          <cell r="Y576" t="str">
            <v>Maharashtra</v>
          </cell>
          <cell r="Z576" t="str">
            <v>Mumbai</v>
          </cell>
        </row>
        <row r="577">
          <cell r="J577" t="str">
            <v>L&amp;T Finance Limited</v>
          </cell>
          <cell r="K577" t="str">
            <v>U65910WB1993FLC060810</v>
          </cell>
          <cell r="L577">
            <v>250</v>
          </cell>
          <cell r="M577">
            <v>1000000</v>
          </cell>
          <cell r="N577" t="str">
            <v>7.68%</v>
          </cell>
          <cell r="O577">
            <v>44988</v>
          </cell>
          <cell r="P577">
            <v>1032908.34</v>
          </cell>
          <cell r="Q577">
            <v>25.822700000000001</v>
          </cell>
          <cell r="R577">
            <v>44273</v>
          </cell>
          <cell r="S577" t="str">
            <v>CRISIL AAA/Stable</v>
          </cell>
          <cell r="T577" t="str">
            <v>No</v>
          </cell>
          <cell r="U577" t="str">
            <v>NA</v>
          </cell>
          <cell r="V577">
            <v>44273</v>
          </cell>
          <cell r="Y577" t="str">
            <v>West Bengal</v>
          </cell>
          <cell r="Z577" t="str">
            <v>Kolkata</v>
          </cell>
        </row>
        <row r="578">
          <cell r="J578" t="str">
            <v>Citicorp Finance (India) Limited</v>
          </cell>
          <cell r="K578" t="str">
            <v>U65900MH1997FLC109170</v>
          </cell>
          <cell r="L578">
            <v>510</v>
          </cell>
          <cell r="M578">
            <v>100000</v>
          </cell>
          <cell r="N578" t="str">
            <v>Nifty Linked</v>
          </cell>
          <cell r="O578">
            <v>46807</v>
          </cell>
          <cell r="P578">
            <v>100000</v>
          </cell>
          <cell r="Q578">
            <v>5.0999999999999996</v>
          </cell>
          <cell r="R578">
            <v>44274</v>
          </cell>
          <cell r="S578" t="str">
            <v>ICRA AAA/Stable</v>
          </cell>
          <cell r="T578" t="str">
            <v>No</v>
          </cell>
          <cell r="U578" t="str">
            <v>NA</v>
          </cell>
          <cell r="V578">
            <v>44274</v>
          </cell>
          <cell r="Y578" t="str">
            <v>Maharashtra</v>
          </cell>
          <cell r="Z578" t="str">
            <v>Mumbai</v>
          </cell>
        </row>
        <row r="579">
          <cell r="J579" t="str">
            <v>Tata Capital Financial Services Limited</v>
          </cell>
          <cell r="K579" t="str">
            <v>U67100MH2010PLC210201</v>
          </cell>
          <cell r="L579">
            <v>1000</v>
          </cell>
          <cell r="M579">
            <v>1000000</v>
          </cell>
          <cell r="N579" t="str">
            <v>7.60%</v>
          </cell>
          <cell r="O579">
            <v>47743</v>
          </cell>
          <cell r="P579">
            <v>1026108</v>
          </cell>
          <cell r="Q579">
            <v>102.6108</v>
          </cell>
          <cell r="R579">
            <v>44280</v>
          </cell>
          <cell r="S579" t="str">
            <v>ICRA AAA/Stable, CRISIL AAA/Stable</v>
          </cell>
          <cell r="T579" t="str">
            <v>No</v>
          </cell>
          <cell r="U579" t="str">
            <v>NA</v>
          </cell>
          <cell r="V579">
            <v>44280</v>
          </cell>
          <cell r="Y579" t="str">
            <v>Maharashtra</v>
          </cell>
          <cell r="Z579" t="str">
            <v>Mumbai</v>
          </cell>
        </row>
        <row r="580">
          <cell r="J580" t="str">
            <v>LIC Housing Finance Limited</v>
          </cell>
          <cell r="K580" t="str">
            <v>L65922MH1989PLC052257</v>
          </cell>
          <cell r="L580">
            <v>10000</v>
          </cell>
          <cell r="M580">
            <v>1000000</v>
          </cell>
          <cell r="N580" t="str">
            <v>5.35%</v>
          </cell>
          <cell r="O580">
            <v>45005</v>
          </cell>
          <cell r="P580">
            <v>1002554.88</v>
          </cell>
          <cell r="Q580">
            <v>1002.5549</v>
          </cell>
          <cell r="R580">
            <v>44285</v>
          </cell>
          <cell r="S580" t="str">
            <v>CRISIL AAA/STABLE, CARE AAA/STABLE</v>
          </cell>
          <cell r="T580" t="str">
            <v>Yes</v>
          </cell>
          <cell r="U580" t="str">
            <v>INE115A01026</v>
          </cell>
          <cell r="V580">
            <v>44285</v>
          </cell>
          <cell r="Y580" t="str">
            <v>Maharashtra</v>
          </cell>
          <cell r="Z580" t="str">
            <v>Mumbai</v>
          </cell>
        </row>
        <row r="581">
          <cell r="J581" t="str">
            <v>LIC Housing Finance Limited</v>
          </cell>
          <cell r="K581" t="str">
            <v>L65922MH1989PLC052257</v>
          </cell>
          <cell r="L581">
            <v>11000</v>
          </cell>
          <cell r="M581">
            <v>1000000</v>
          </cell>
          <cell r="N581" t="str">
            <v>6.40%</v>
          </cell>
          <cell r="O581">
            <v>45681</v>
          </cell>
          <cell r="P581">
            <v>1004604.82</v>
          </cell>
          <cell r="Q581">
            <v>1105.0653</v>
          </cell>
          <cell r="R581">
            <v>44285</v>
          </cell>
          <cell r="S581" t="str">
            <v>CRISIL AAA/STABLE, CARE AAA/STABLE</v>
          </cell>
          <cell r="T581" t="str">
            <v>Yes</v>
          </cell>
          <cell r="U581" t="str">
            <v>INE115A01026</v>
          </cell>
          <cell r="V581">
            <v>44285</v>
          </cell>
          <cell r="Y581" t="str">
            <v>Maharashtra</v>
          </cell>
          <cell r="Z581" t="str">
            <v>Mumbai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opLeftCell="F1" zoomScale="86" zoomScaleNormal="85" workbookViewId="0">
      <selection activeCell="N1" sqref="N1"/>
    </sheetView>
  </sheetViews>
  <sheetFormatPr defaultColWidth="25.85546875" defaultRowHeight="15" x14ac:dyDescent="0.25"/>
  <cols>
    <col min="1" max="1" width="7.28515625" style="33" bestFit="1" customWidth="1"/>
    <col min="2" max="2" width="5.42578125" style="10" bestFit="1" customWidth="1"/>
    <col min="3" max="3" width="10.140625" style="10" bestFit="1" customWidth="1"/>
    <col min="4" max="4" width="32.140625" style="10" customWidth="1"/>
    <col min="5" max="5" width="47.85546875" style="10" bestFit="1" customWidth="1"/>
    <col min="6" max="6" width="7.85546875" style="10" bestFit="1" customWidth="1"/>
    <col min="7" max="7" width="15.7109375" style="10" bestFit="1" customWidth="1"/>
    <col min="8" max="8" width="54.28515625" style="10" bestFit="1" customWidth="1"/>
    <col min="9" max="9" width="28.42578125" style="10" bestFit="1" customWidth="1"/>
    <col min="10" max="10" width="11.42578125" style="11" bestFit="1" customWidth="1"/>
    <col min="11" max="11" width="11.28515625" style="12" bestFit="1" customWidth="1"/>
    <col min="12" max="12" width="16.5703125" style="9" customWidth="1"/>
    <col min="13" max="13" width="17.7109375" style="9" customWidth="1"/>
    <col min="14" max="14" width="11.5703125" style="12" bestFit="1" customWidth="1"/>
    <col min="15" max="15" width="23.85546875" style="10" bestFit="1" customWidth="1"/>
    <col min="16" max="16" width="12.5703125" style="33" bestFit="1" customWidth="1"/>
    <col min="17" max="17" width="55.5703125" style="10" customWidth="1"/>
    <col min="18" max="18" width="16" style="10" bestFit="1" customWidth="1"/>
    <col min="19" max="19" width="23" style="10" bestFit="1" customWidth="1"/>
    <col min="20" max="20" width="18.140625" style="33" bestFit="1" customWidth="1"/>
    <col min="21" max="21" width="20.42578125" style="10" bestFit="1" customWidth="1"/>
    <col min="22" max="22" width="20.7109375" style="10" bestFit="1" customWidth="1"/>
    <col min="23" max="23" width="11.85546875" style="10" bestFit="1" customWidth="1"/>
    <col min="24" max="24" width="11.5703125" style="10" bestFit="1" customWidth="1"/>
    <col min="25" max="16384" width="25.85546875" style="10"/>
  </cols>
  <sheetData>
    <row r="1" spans="1:24" s="9" customFormat="1" ht="34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446</v>
      </c>
      <c r="U1" s="5" t="s">
        <v>19</v>
      </c>
      <c r="V1" s="5" t="s">
        <v>20</v>
      </c>
      <c r="W1" s="5" t="s">
        <v>21</v>
      </c>
      <c r="X1" s="5" t="s">
        <v>22</v>
      </c>
    </row>
    <row r="2" spans="1:24" x14ac:dyDescent="0.25">
      <c r="A2" s="6" t="s">
        <v>459</v>
      </c>
      <c r="B2" s="6">
        <v>2021</v>
      </c>
      <c r="C2" s="6" t="s">
        <v>23</v>
      </c>
      <c r="D2" s="7" t="s">
        <v>51</v>
      </c>
      <c r="E2" s="13" t="s">
        <v>52</v>
      </c>
      <c r="F2" s="6" t="s">
        <v>24</v>
      </c>
      <c r="G2" s="28" t="s">
        <v>460</v>
      </c>
      <c r="H2" s="1" t="s">
        <v>38</v>
      </c>
      <c r="I2" s="6" t="str">
        <f>VLOOKUP(H2,[1]details!$A$2:$B$319,2,0)</f>
        <v>L65922DL1988PLC033856</v>
      </c>
      <c r="J2" s="8">
        <v>1300</v>
      </c>
      <c r="K2" s="8">
        <v>1000000</v>
      </c>
      <c r="L2" s="16" t="s">
        <v>451</v>
      </c>
      <c r="M2" s="18">
        <v>45468</v>
      </c>
      <c r="N2" s="8">
        <v>1000000</v>
      </c>
      <c r="O2" s="29">
        <v>130</v>
      </c>
      <c r="P2" s="30">
        <v>44378</v>
      </c>
      <c r="Q2" s="37" t="s">
        <v>519</v>
      </c>
      <c r="R2" s="4" t="str">
        <f>VLOOKUP(H2,[1]details!$A$2:$C$321,3,0)</f>
        <v>Yes</v>
      </c>
      <c r="S2" s="6" t="str">
        <f>VLOOKUP(H2,[1]details!$A$2:$D$321,4,0)</f>
        <v>INE572E01012</v>
      </c>
      <c r="T2" s="2">
        <v>44372</v>
      </c>
      <c r="U2" s="6" t="s">
        <v>53</v>
      </c>
      <c r="V2" s="6" t="s">
        <v>53</v>
      </c>
      <c r="W2" s="6" t="str">
        <f>VLOOKUP(H2,[2]Private!$J$2:$Y$581,16,0)</f>
        <v>New Delhi</v>
      </c>
      <c r="X2" s="6" t="str">
        <f>VLOOKUP(H2,[2]Private!$J$2:$Z$581,17,0)</f>
        <v>Delhi</v>
      </c>
    </row>
    <row r="3" spans="1:24" x14ac:dyDescent="0.25">
      <c r="A3" s="6" t="s">
        <v>459</v>
      </c>
      <c r="B3" s="6">
        <v>2021</v>
      </c>
      <c r="C3" s="6" t="s">
        <v>23</v>
      </c>
      <c r="D3" s="7" t="s">
        <v>51</v>
      </c>
      <c r="E3" s="13" t="s">
        <v>450</v>
      </c>
      <c r="F3" s="6" t="s">
        <v>24</v>
      </c>
      <c r="G3" s="28" t="s">
        <v>461</v>
      </c>
      <c r="H3" s="1" t="s">
        <v>196</v>
      </c>
      <c r="I3" s="6" t="str">
        <f>VLOOKUP(H3,[1]details!$A$2:$B$319,2,0)</f>
        <v>L65910DL1986GOI024862</v>
      </c>
      <c r="J3" s="8">
        <v>13520</v>
      </c>
      <c r="K3" s="8">
        <v>300000</v>
      </c>
      <c r="L3" s="16" t="s">
        <v>489</v>
      </c>
      <c r="M3" s="18">
        <v>45838</v>
      </c>
      <c r="N3" s="8">
        <v>300000</v>
      </c>
      <c r="O3" s="29">
        <v>405.6</v>
      </c>
      <c r="P3" s="30">
        <v>44378</v>
      </c>
      <c r="Q3" s="37" t="s">
        <v>520</v>
      </c>
      <c r="R3" s="4" t="str">
        <f>VLOOKUP(H3,[1]details!$A$2:$C$321,3,0)</f>
        <v>Yes</v>
      </c>
      <c r="S3" s="6" t="str">
        <f>VLOOKUP(H3,[1]details!$A$2:$D$321,4,0)</f>
        <v>INE134E01011</v>
      </c>
      <c r="T3" s="2">
        <v>44377</v>
      </c>
      <c r="U3" s="6" t="s">
        <v>53</v>
      </c>
      <c r="V3" s="6" t="s">
        <v>53</v>
      </c>
      <c r="W3" s="6" t="str">
        <f>VLOOKUP(H3,[2]Private!$J$2:$Y$581,16,0)</f>
        <v>Delhi</v>
      </c>
      <c r="X3" s="6" t="str">
        <f>VLOOKUP(H3,[2]Private!$J$2:$Z$581,17,0)</f>
        <v>New Delhi</v>
      </c>
    </row>
    <row r="4" spans="1:24" x14ac:dyDescent="0.25">
      <c r="A4" s="6" t="s">
        <v>459</v>
      </c>
      <c r="B4" s="6">
        <v>2021</v>
      </c>
      <c r="C4" s="6" t="s">
        <v>23</v>
      </c>
      <c r="D4" s="7" t="s">
        <v>51</v>
      </c>
      <c r="E4" s="13" t="s">
        <v>450</v>
      </c>
      <c r="F4" s="6" t="s">
        <v>24</v>
      </c>
      <c r="G4" s="28" t="s">
        <v>462</v>
      </c>
      <c r="H4" s="1" t="s">
        <v>196</v>
      </c>
      <c r="I4" s="6" t="str">
        <f>VLOOKUP(H4,[1]details!$A$2:$B$319,2,0)</f>
        <v>L65910DL1986GOI024862</v>
      </c>
      <c r="J4" s="8">
        <v>19335</v>
      </c>
      <c r="K4" s="8">
        <v>1000000</v>
      </c>
      <c r="L4" s="16" t="s">
        <v>490</v>
      </c>
      <c r="M4" s="18">
        <v>49856</v>
      </c>
      <c r="N4" s="8">
        <v>1000000</v>
      </c>
      <c r="O4" s="29">
        <v>1933.5</v>
      </c>
      <c r="P4" s="30">
        <v>44378</v>
      </c>
      <c r="Q4" s="37" t="s">
        <v>521</v>
      </c>
      <c r="R4" s="4" t="str">
        <f>VLOOKUP(H4,[1]details!$A$2:$C$321,3,0)</f>
        <v>Yes</v>
      </c>
      <c r="S4" s="6" t="str">
        <f>VLOOKUP(H4,[1]details!$A$2:$D$321,4,0)</f>
        <v>INE134E01011</v>
      </c>
      <c r="T4" s="2">
        <v>44377</v>
      </c>
      <c r="U4" s="6" t="s">
        <v>53</v>
      </c>
      <c r="V4" s="6" t="s">
        <v>53</v>
      </c>
      <c r="W4" s="6" t="str">
        <f>VLOOKUP(H4,[2]Private!$J$2:$Y$581,16,0)</f>
        <v>Delhi</v>
      </c>
      <c r="X4" s="6" t="str">
        <f>VLOOKUP(H4,[2]Private!$J$2:$Z$581,17,0)</f>
        <v>New Delhi</v>
      </c>
    </row>
    <row r="5" spans="1:24" x14ac:dyDescent="0.25">
      <c r="A5" s="6" t="s">
        <v>459</v>
      </c>
      <c r="B5" s="6">
        <v>2021</v>
      </c>
      <c r="C5" s="6" t="s">
        <v>23</v>
      </c>
      <c r="D5" s="7" t="s">
        <v>51</v>
      </c>
      <c r="E5" s="13" t="s">
        <v>450</v>
      </c>
      <c r="F5" s="6" t="s">
        <v>24</v>
      </c>
      <c r="G5" s="28" t="s">
        <v>463</v>
      </c>
      <c r="H5" s="1" t="s">
        <v>196</v>
      </c>
      <c r="I5" s="6" t="str">
        <f>VLOOKUP(H5,[1]details!$A$2:$B$319,2,0)</f>
        <v>L65910DL1986GOI024862</v>
      </c>
      <c r="J5" s="8">
        <v>13520</v>
      </c>
      <c r="K5" s="8">
        <v>300000</v>
      </c>
      <c r="L5" s="16" t="s">
        <v>489</v>
      </c>
      <c r="M5" s="18">
        <v>46568</v>
      </c>
      <c r="N5" s="8">
        <v>300000</v>
      </c>
      <c r="O5" s="29">
        <v>405.6</v>
      </c>
      <c r="P5" s="30">
        <v>44378</v>
      </c>
      <c r="Q5" s="37" t="s">
        <v>521</v>
      </c>
      <c r="R5" s="4" t="str">
        <f>VLOOKUP(H5,[1]details!$A$2:$C$321,3,0)</f>
        <v>Yes</v>
      </c>
      <c r="S5" s="6" t="str">
        <f>VLOOKUP(H5,[1]details!$A$2:$D$321,4,0)</f>
        <v>INE134E01011</v>
      </c>
      <c r="T5" s="2">
        <v>44377</v>
      </c>
      <c r="U5" s="6" t="s">
        <v>53</v>
      </c>
      <c r="V5" s="6" t="s">
        <v>53</v>
      </c>
      <c r="W5" s="6" t="str">
        <f>VLOOKUP(H5,[2]Private!$J$2:$Y$581,16,0)</f>
        <v>Delhi</v>
      </c>
      <c r="X5" s="6" t="str">
        <f>VLOOKUP(H5,[2]Private!$J$2:$Z$581,17,0)</f>
        <v>New Delhi</v>
      </c>
    </row>
    <row r="6" spans="1:24" x14ac:dyDescent="0.25">
      <c r="A6" s="6" t="s">
        <v>459</v>
      </c>
      <c r="B6" s="6">
        <v>2021</v>
      </c>
      <c r="C6" s="6" t="s">
        <v>23</v>
      </c>
      <c r="D6" s="7" t="s">
        <v>51</v>
      </c>
      <c r="E6" s="13" t="s">
        <v>450</v>
      </c>
      <c r="F6" s="6" t="s">
        <v>24</v>
      </c>
      <c r="G6" s="28" t="s">
        <v>464</v>
      </c>
      <c r="H6" s="1" t="s">
        <v>196</v>
      </c>
      <c r="I6" s="6" t="str">
        <f>VLOOKUP(H6,[1]details!$A$2:$B$319,2,0)</f>
        <v>L65910DL1986GOI024862</v>
      </c>
      <c r="J6" s="8">
        <v>13520</v>
      </c>
      <c r="K6" s="8">
        <v>400000</v>
      </c>
      <c r="L6" s="16" t="s">
        <v>489</v>
      </c>
      <c r="M6" s="18">
        <v>46203</v>
      </c>
      <c r="N6" s="8">
        <v>400000</v>
      </c>
      <c r="O6" s="29">
        <v>540.79999999999995</v>
      </c>
      <c r="P6" s="30">
        <v>44378</v>
      </c>
      <c r="Q6" s="37" t="s">
        <v>521</v>
      </c>
      <c r="R6" s="4" t="str">
        <f>VLOOKUP(H6,[1]details!$A$2:$C$321,3,0)</f>
        <v>Yes</v>
      </c>
      <c r="S6" s="6" t="str">
        <f>VLOOKUP(H6,[1]details!$A$2:$D$321,4,0)</f>
        <v>INE134E01011</v>
      </c>
      <c r="T6" s="2">
        <v>44377</v>
      </c>
      <c r="U6" s="6" t="s">
        <v>53</v>
      </c>
      <c r="V6" s="6" t="s">
        <v>53</v>
      </c>
      <c r="W6" s="6" t="str">
        <f>VLOOKUP(H6,[2]Private!$J$2:$Y$581,16,0)</f>
        <v>Delhi</v>
      </c>
      <c r="X6" s="6" t="str">
        <f>VLOOKUP(H6,[2]Private!$J$2:$Z$581,17,0)</f>
        <v>New Delhi</v>
      </c>
    </row>
    <row r="7" spans="1:24" x14ac:dyDescent="0.25">
      <c r="A7" s="6" t="s">
        <v>459</v>
      </c>
      <c r="B7" s="6">
        <v>2021</v>
      </c>
      <c r="C7" s="6" t="s">
        <v>23</v>
      </c>
      <c r="D7" s="7" t="s">
        <v>51</v>
      </c>
      <c r="E7" s="13" t="s">
        <v>52</v>
      </c>
      <c r="F7" s="6" t="s">
        <v>24</v>
      </c>
      <c r="G7" s="28" t="s">
        <v>465</v>
      </c>
      <c r="H7" s="1" t="s">
        <v>239</v>
      </c>
      <c r="I7" s="6" t="str">
        <f>VLOOKUP(H7,[1]details!$A$2:$B$319,2,0)</f>
        <v>U74900KA2011FLC058752</v>
      </c>
      <c r="J7" s="8">
        <v>2000</v>
      </c>
      <c r="K7" s="8">
        <v>1000000</v>
      </c>
      <c r="L7" s="16" t="s">
        <v>491</v>
      </c>
      <c r="M7" s="18">
        <v>45471</v>
      </c>
      <c r="N7" s="8">
        <v>1000000</v>
      </c>
      <c r="O7" s="29">
        <v>200</v>
      </c>
      <c r="P7" s="30">
        <v>44379</v>
      </c>
      <c r="Q7" s="37" t="s">
        <v>439</v>
      </c>
      <c r="R7" s="4" t="str">
        <f>VLOOKUP(H7,[1]details!$A$2:$C$321,3,0)</f>
        <v>No</v>
      </c>
      <c r="S7" s="6" t="str">
        <f>VLOOKUP(H7,[1]details!$A$2:$D$321,4,0)</f>
        <v>NA</v>
      </c>
      <c r="T7" s="2">
        <v>44377</v>
      </c>
      <c r="U7" s="6" t="s">
        <v>53</v>
      </c>
      <c r="V7" s="6" t="s">
        <v>53</v>
      </c>
      <c r="W7" s="6" t="str">
        <f>VLOOKUP(H7,[2]Private!$J$2:$Y$581,16,0)</f>
        <v>Karnataka</v>
      </c>
      <c r="X7" s="6" t="str">
        <f>VLOOKUP(H7,[2]Private!$J$2:$Z$581,17,0)</f>
        <v>Bangalore</v>
      </c>
    </row>
    <row r="8" spans="1:24" x14ac:dyDescent="0.25">
      <c r="A8" s="6" t="s">
        <v>459</v>
      </c>
      <c r="B8" s="6">
        <v>2021</v>
      </c>
      <c r="C8" s="6" t="s">
        <v>23</v>
      </c>
      <c r="D8" s="7" t="s">
        <v>51</v>
      </c>
      <c r="E8" s="13" t="s">
        <v>52</v>
      </c>
      <c r="F8" s="6" t="s">
        <v>24</v>
      </c>
      <c r="G8" s="28" t="s">
        <v>466</v>
      </c>
      <c r="H8" s="1" t="s">
        <v>45</v>
      </c>
      <c r="I8" s="6" t="str">
        <f>VLOOKUP(H8,[1]details!$A$2:$B$319,2,0)</f>
        <v>U65929DL1994PTC116256</v>
      </c>
      <c r="J8" s="8">
        <v>299</v>
      </c>
      <c r="K8" s="8">
        <v>1000000</v>
      </c>
      <c r="L8" s="16" t="s">
        <v>492</v>
      </c>
      <c r="M8" s="18">
        <v>45011</v>
      </c>
      <c r="N8" s="8">
        <v>1000000</v>
      </c>
      <c r="O8" s="29">
        <v>29.9</v>
      </c>
      <c r="P8" s="30">
        <v>44382</v>
      </c>
      <c r="Q8" s="37" t="s">
        <v>455</v>
      </c>
      <c r="R8" s="4" t="str">
        <f>VLOOKUP(H8,[1]details!$A$2:$C$321,3,0)</f>
        <v>No</v>
      </c>
      <c r="S8" s="6" t="str">
        <f>VLOOKUP(H8,[1]details!$A$2:$D$321,4,0)</f>
        <v>NA</v>
      </c>
      <c r="T8" s="2">
        <v>44376</v>
      </c>
      <c r="U8" s="6" t="s">
        <v>53</v>
      </c>
      <c r="V8" s="6" t="s">
        <v>53</v>
      </c>
      <c r="W8" s="6" t="str">
        <f>VLOOKUP(H8,[2]Private!$J$2:$Y$581,16,0)</f>
        <v>Delhi</v>
      </c>
      <c r="X8" s="6" t="str">
        <f>VLOOKUP(H8,[2]Private!$J$2:$Z$581,17,0)</f>
        <v>New Delhi</v>
      </c>
    </row>
    <row r="9" spans="1:24" x14ac:dyDescent="0.25">
      <c r="A9" s="6" t="s">
        <v>459</v>
      </c>
      <c r="B9" s="6">
        <v>2021</v>
      </c>
      <c r="C9" s="6" t="s">
        <v>23</v>
      </c>
      <c r="D9" s="7" t="s">
        <v>51</v>
      </c>
      <c r="E9" s="13" t="s">
        <v>52</v>
      </c>
      <c r="F9" s="6" t="s">
        <v>24</v>
      </c>
      <c r="G9" s="28" t="s">
        <v>467</v>
      </c>
      <c r="H9" s="1" t="s">
        <v>143</v>
      </c>
      <c r="I9" s="6" t="str">
        <f>VLOOKUP(H9,[1]details!$A$2:$B$319,2,0)</f>
        <v>L67100MH1995PLC093797</v>
      </c>
      <c r="J9" s="8">
        <v>5000</v>
      </c>
      <c r="K9" s="8">
        <v>1000000</v>
      </c>
      <c r="L9" s="16" t="s">
        <v>493</v>
      </c>
      <c r="M9" s="18">
        <v>48029</v>
      </c>
      <c r="N9" s="8">
        <v>1000000</v>
      </c>
      <c r="O9" s="29">
        <v>500</v>
      </c>
      <c r="P9" s="30">
        <v>44382</v>
      </c>
      <c r="Q9" s="37" t="s">
        <v>522</v>
      </c>
      <c r="R9" s="4" t="str">
        <f>VLOOKUP(H9,[1]details!$A$2:$C$321,3,0)</f>
        <v>Yes</v>
      </c>
      <c r="S9" s="6" t="str">
        <f>VLOOKUP(H9,[1]details!$A$2:$D$321,4,0)</f>
        <v>INE530B01024</v>
      </c>
      <c r="T9" s="2">
        <v>44377</v>
      </c>
      <c r="U9" s="6" t="s">
        <v>53</v>
      </c>
      <c r="V9" s="6" t="s">
        <v>53</v>
      </c>
      <c r="W9" s="6" t="str">
        <f>VLOOKUP(H9,[2]Private!$J$2:$Y$581,16,0)</f>
        <v>Maharashtra</v>
      </c>
      <c r="X9" s="6" t="str">
        <f>VLOOKUP(H9,[2]Private!$J$2:$Z$581,17,0)</f>
        <v>Thane</v>
      </c>
    </row>
    <row r="10" spans="1:24" ht="15.75" x14ac:dyDescent="0.25">
      <c r="A10" s="6" t="s">
        <v>459</v>
      </c>
      <c r="B10" s="6">
        <v>2021</v>
      </c>
      <c r="C10" s="6" t="s">
        <v>23</v>
      </c>
      <c r="D10" s="7" t="s">
        <v>51</v>
      </c>
      <c r="E10" s="13" t="s">
        <v>52</v>
      </c>
      <c r="F10" s="6" t="s">
        <v>24</v>
      </c>
      <c r="G10" s="28" t="s">
        <v>468</v>
      </c>
      <c r="H10" s="1" t="s">
        <v>456</v>
      </c>
      <c r="I10" s="42" t="s">
        <v>533</v>
      </c>
      <c r="J10" s="8">
        <v>300</v>
      </c>
      <c r="K10" s="8">
        <v>1000000</v>
      </c>
      <c r="L10" s="16" t="s">
        <v>494</v>
      </c>
      <c r="M10" s="18">
        <v>45107</v>
      </c>
      <c r="N10" s="8">
        <v>1000000</v>
      </c>
      <c r="O10" s="29">
        <v>30</v>
      </c>
      <c r="P10" s="30">
        <v>44383</v>
      </c>
      <c r="Q10" s="37" t="s">
        <v>523</v>
      </c>
      <c r="R10" s="4" t="str">
        <f>VLOOKUP(H10,[1]details!$A$2:$C$321,3,0)</f>
        <v>No</v>
      </c>
      <c r="S10" s="6" t="str">
        <f>VLOOKUP(H10,[1]details!$A$2:$D$321,4,0)</f>
        <v>NA</v>
      </c>
      <c r="T10" s="2">
        <v>44377</v>
      </c>
      <c r="U10" s="6" t="s">
        <v>53</v>
      </c>
      <c r="V10" s="6" t="s">
        <v>53</v>
      </c>
      <c r="W10" s="6" t="s">
        <v>78</v>
      </c>
      <c r="X10" s="6" t="s">
        <v>79</v>
      </c>
    </row>
    <row r="11" spans="1:24" x14ac:dyDescent="0.25">
      <c r="A11" s="6" t="s">
        <v>459</v>
      </c>
      <c r="B11" s="6">
        <v>2021</v>
      </c>
      <c r="C11" s="6" t="s">
        <v>23</v>
      </c>
      <c r="D11" s="7" t="s">
        <v>51</v>
      </c>
      <c r="E11" s="13" t="s">
        <v>52</v>
      </c>
      <c r="F11" s="6" t="s">
        <v>24</v>
      </c>
      <c r="G11" s="28" t="s">
        <v>469</v>
      </c>
      <c r="H11" s="1" t="s">
        <v>457</v>
      </c>
      <c r="I11" s="6" t="str">
        <f>VLOOKUP(H11,[1]details!$A$2:$B$319,2,0)</f>
        <v>L65993TN1978PLC007576</v>
      </c>
      <c r="J11" s="8">
        <v>250</v>
      </c>
      <c r="K11" s="8">
        <v>1000000</v>
      </c>
      <c r="L11" s="16" t="s">
        <v>440</v>
      </c>
      <c r="M11" s="18">
        <v>45112</v>
      </c>
      <c r="N11" s="8">
        <v>1000000</v>
      </c>
      <c r="O11" s="29">
        <v>25</v>
      </c>
      <c r="P11" s="30">
        <v>44386</v>
      </c>
      <c r="Q11" s="37" t="s">
        <v>524</v>
      </c>
      <c r="R11" s="4" t="str">
        <f>VLOOKUP(H11,[1]details!$A$2:$C$321,3,0)</f>
        <v>Yes</v>
      </c>
      <c r="S11" s="6" t="str">
        <f>VLOOKUP(H11,[1]details!$A$2:$D$321,4,0)</f>
        <v>INE121A01024</v>
      </c>
      <c r="T11" s="2">
        <v>44382</v>
      </c>
      <c r="U11" s="6" t="s">
        <v>53</v>
      </c>
      <c r="V11" s="6" t="s">
        <v>53</v>
      </c>
      <c r="W11" s="6" t="str">
        <f>VLOOKUP(H11,[2]Private!$J$2:$Y$581,16,0)</f>
        <v>Tamil Nadu</v>
      </c>
      <c r="X11" s="6" t="str">
        <f>VLOOKUP(H11,[2]Private!$J$2:$Z$581,17,0)</f>
        <v>Chennai</v>
      </c>
    </row>
    <row r="12" spans="1:24" x14ac:dyDescent="0.25">
      <c r="A12" s="6" t="s">
        <v>459</v>
      </c>
      <c r="B12" s="6">
        <v>2021</v>
      </c>
      <c r="C12" s="6" t="s">
        <v>23</v>
      </c>
      <c r="D12" s="7" t="s">
        <v>51</v>
      </c>
      <c r="E12" s="13" t="s">
        <v>52</v>
      </c>
      <c r="F12" s="6" t="s">
        <v>24</v>
      </c>
      <c r="G12" s="28" t="s">
        <v>470</v>
      </c>
      <c r="H12" s="1" t="s">
        <v>230</v>
      </c>
      <c r="I12" s="6" t="str">
        <f>VLOOKUP(H12,[1]details!$A$2:$B$319,2,0)</f>
        <v>L74999MH1902PLC000183</v>
      </c>
      <c r="J12" s="8">
        <v>2500</v>
      </c>
      <c r="K12" s="8">
        <v>1000000</v>
      </c>
      <c r="L12" s="16" t="s">
        <v>495</v>
      </c>
      <c r="M12" s="18">
        <v>45480</v>
      </c>
      <c r="N12" s="8">
        <v>1000000</v>
      </c>
      <c r="O12" s="29">
        <v>250</v>
      </c>
      <c r="P12" s="30">
        <v>44386</v>
      </c>
      <c r="Q12" s="37" t="s">
        <v>525</v>
      </c>
      <c r="R12" s="4" t="str">
        <f>VLOOKUP(H12,[1]details!$A$2:$C$321,3,0)</f>
        <v>Yes</v>
      </c>
      <c r="S12" s="6" t="str">
        <f>VLOOKUP(H12,[1]details!$A$2:$D$321,4,0)</f>
        <v>INE053A01029</v>
      </c>
      <c r="T12" s="2">
        <v>44384</v>
      </c>
      <c r="U12" s="6" t="s">
        <v>53</v>
      </c>
      <c r="V12" s="6" t="s">
        <v>53</v>
      </c>
      <c r="W12" s="6" t="str">
        <f>VLOOKUP(H12,[2]Private!$J$2:$Y$581,16,0)</f>
        <v>Maharashtra</v>
      </c>
      <c r="X12" s="6" t="str">
        <f>VLOOKUP(H12,[2]Private!$J$2:$Z$581,17,0)</f>
        <v>Mumbai</v>
      </c>
    </row>
    <row r="13" spans="1:24" x14ac:dyDescent="0.25">
      <c r="A13" s="6" t="s">
        <v>459</v>
      </c>
      <c r="B13" s="6">
        <v>2021</v>
      </c>
      <c r="C13" s="6" t="s">
        <v>23</v>
      </c>
      <c r="D13" s="7" t="s">
        <v>51</v>
      </c>
      <c r="E13" s="13" t="s">
        <v>52</v>
      </c>
      <c r="F13" s="6" t="s">
        <v>24</v>
      </c>
      <c r="G13" s="28" t="s">
        <v>471</v>
      </c>
      <c r="H13" s="1" t="s">
        <v>195</v>
      </c>
      <c r="I13" s="6" t="str">
        <f>VLOOKUP(H13,[1]details!$A$2:$B$319,2,0)</f>
        <v>L24110MH1947PLC005719</v>
      </c>
      <c r="J13" s="8">
        <v>1020</v>
      </c>
      <c r="K13" s="8">
        <v>1000000</v>
      </c>
      <c r="L13" s="16" t="s">
        <v>453</v>
      </c>
      <c r="M13" s="18">
        <v>44938</v>
      </c>
      <c r="N13" s="8">
        <v>1000000</v>
      </c>
      <c r="O13" s="29">
        <v>102</v>
      </c>
      <c r="P13" s="30">
        <v>44390</v>
      </c>
      <c r="Q13" s="37" t="s">
        <v>526</v>
      </c>
      <c r="R13" s="4" t="str">
        <f>VLOOKUP(H13,[1]details!$A$2:$C$321,3,0)</f>
        <v>Yes</v>
      </c>
      <c r="S13" s="6" t="str">
        <f>VLOOKUP(H13,[1]details!$A$2:$D$321,4,0)</f>
        <v>INE140A01024</v>
      </c>
      <c r="T13" s="2">
        <v>44389</v>
      </c>
      <c r="U13" s="6" t="s">
        <v>53</v>
      </c>
      <c r="V13" s="6" t="s">
        <v>53</v>
      </c>
      <c r="W13" s="6" t="str">
        <f>VLOOKUP(H13,[2]Private!$J$2:$Y$581,16,0)</f>
        <v>Maharashtra</v>
      </c>
      <c r="X13" s="6" t="str">
        <f>VLOOKUP(H13,[2]Private!$J$2:$Z$581,17,0)</f>
        <v>Mumbai</v>
      </c>
    </row>
    <row r="14" spans="1:24" ht="45" x14ac:dyDescent="0.25">
      <c r="A14" s="6" t="s">
        <v>459</v>
      </c>
      <c r="B14" s="6">
        <v>2021</v>
      </c>
      <c r="C14" s="6" t="s">
        <v>23</v>
      </c>
      <c r="D14" s="7" t="s">
        <v>51</v>
      </c>
      <c r="E14" s="15" t="s">
        <v>518</v>
      </c>
      <c r="F14" s="6" t="s">
        <v>24</v>
      </c>
      <c r="G14" s="28" t="s">
        <v>472</v>
      </c>
      <c r="H14" s="1" t="s">
        <v>245</v>
      </c>
      <c r="I14" s="6" t="str">
        <f>VLOOKUP(H14,[1]details!$A$2:$B$319,2,0)</f>
        <v>NA</v>
      </c>
      <c r="J14" s="8">
        <v>1150</v>
      </c>
      <c r="K14" s="8">
        <v>10000000</v>
      </c>
      <c r="L14" s="16" t="s">
        <v>433</v>
      </c>
      <c r="M14" s="18">
        <v>49865</v>
      </c>
      <c r="N14" s="8">
        <v>10000000</v>
      </c>
      <c r="O14" s="29">
        <v>1150</v>
      </c>
      <c r="P14" s="30">
        <v>44390</v>
      </c>
      <c r="Q14" s="37" t="s">
        <v>527</v>
      </c>
      <c r="R14" s="4" t="str">
        <f>VLOOKUP(H14,[1]details!$A$2:$C$321,3,0)</f>
        <v>Yes</v>
      </c>
      <c r="S14" s="6" t="str">
        <f>VLOOKUP(H14,[1]details!$A$2:$D$321,4,0)</f>
        <v>INE692A01016</v>
      </c>
      <c r="T14" s="3">
        <v>44386</v>
      </c>
      <c r="U14" s="6" t="s">
        <v>53</v>
      </c>
      <c r="V14" s="6" t="s">
        <v>53</v>
      </c>
      <c r="W14" s="6" t="str">
        <f>VLOOKUP(H14,[2]Private!$J$2:$Y$581,16,0)</f>
        <v>Maharashtra</v>
      </c>
      <c r="X14" s="6" t="str">
        <f>VLOOKUP(H14,[2]Private!$J$2:$Z$581,17,0)</f>
        <v>Mumbai</v>
      </c>
    </row>
    <row r="15" spans="1:24" x14ac:dyDescent="0.25">
      <c r="A15" s="6" t="s">
        <v>459</v>
      </c>
      <c r="B15" s="6">
        <v>2021</v>
      </c>
      <c r="C15" s="6" t="s">
        <v>23</v>
      </c>
      <c r="D15" s="7" t="s">
        <v>51</v>
      </c>
      <c r="E15" s="13" t="s">
        <v>52</v>
      </c>
      <c r="F15" s="6" t="s">
        <v>24</v>
      </c>
      <c r="G15" s="28" t="s">
        <v>473</v>
      </c>
      <c r="H15" s="1" t="s">
        <v>218</v>
      </c>
      <c r="I15" s="6" t="str">
        <f>VLOOKUP(H15,[1]details!$A$2:$B$319,2,0)</f>
        <v>U67100MH2010PLC210201</v>
      </c>
      <c r="J15" s="8">
        <v>2100</v>
      </c>
      <c r="K15" s="8">
        <v>1000000</v>
      </c>
      <c r="L15" s="16" t="s">
        <v>452</v>
      </c>
      <c r="M15" s="18">
        <v>45121</v>
      </c>
      <c r="N15" s="8">
        <v>903195</v>
      </c>
      <c r="O15" s="29">
        <v>189.67099999999999</v>
      </c>
      <c r="P15" s="30">
        <v>44393</v>
      </c>
      <c r="Q15" s="37" t="s">
        <v>264</v>
      </c>
      <c r="R15" s="4" t="str">
        <f>VLOOKUP(H15,[1]details!$A$2:$C$321,3,0)</f>
        <v>No</v>
      </c>
      <c r="S15" s="6" t="str">
        <f>VLOOKUP(H15,[1]details!$A$2:$D$321,4,0)</f>
        <v>NA</v>
      </c>
      <c r="T15" s="2">
        <v>44392</v>
      </c>
      <c r="U15" s="6" t="s">
        <v>53</v>
      </c>
      <c r="V15" s="6" t="s">
        <v>53</v>
      </c>
      <c r="W15" s="6" t="str">
        <f>VLOOKUP(H15,[2]Private!$J$2:$Y$581,16,0)</f>
        <v>Maharashtra</v>
      </c>
      <c r="X15" s="6" t="str">
        <f>VLOOKUP(H15,[2]Private!$J$2:$Z$581,17,0)</f>
        <v>Mumbai</v>
      </c>
    </row>
    <row r="16" spans="1:24" x14ac:dyDescent="0.25">
      <c r="A16" s="6" t="s">
        <v>459</v>
      </c>
      <c r="B16" s="6">
        <v>2021</v>
      </c>
      <c r="C16" s="6" t="s">
        <v>23</v>
      </c>
      <c r="D16" s="7" t="s">
        <v>51</v>
      </c>
      <c r="E16" s="13" t="s">
        <v>52</v>
      </c>
      <c r="F16" s="6" t="s">
        <v>24</v>
      </c>
      <c r="G16" s="28" t="s">
        <v>474</v>
      </c>
      <c r="H16" s="1" t="s">
        <v>41</v>
      </c>
      <c r="I16" s="6" t="str">
        <f>VLOOKUP(H16,[1]details!$A$2:$B$319,2,0)</f>
        <v>U74899DL1991PLCO46774</v>
      </c>
      <c r="J16" s="8">
        <v>500</v>
      </c>
      <c r="K16" s="8">
        <v>1000000</v>
      </c>
      <c r="L16" s="16" t="s">
        <v>452</v>
      </c>
      <c r="M16" s="18">
        <v>45762</v>
      </c>
      <c r="N16" s="8">
        <v>1000000</v>
      </c>
      <c r="O16" s="29">
        <v>50</v>
      </c>
      <c r="P16" s="30">
        <v>44396</v>
      </c>
      <c r="Q16" s="37" t="s">
        <v>528</v>
      </c>
      <c r="R16" s="4" t="str">
        <f>VLOOKUP(H16,[1]details!$A$2:$C$321,3,0)</f>
        <v>No</v>
      </c>
      <c r="S16" s="6" t="str">
        <f>VLOOKUP(H16,[1]details!$A$2:$D$321,4,0)</f>
        <v>NA</v>
      </c>
      <c r="T16" s="2">
        <v>44391</v>
      </c>
      <c r="U16" s="6" t="s">
        <v>53</v>
      </c>
      <c r="V16" s="6" t="s">
        <v>53</v>
      </c>
      <c r="W16" s="6" t="str">
        <f>VLOOKUP(H16,[2]Private!$J$2:$Y$581,16,0)</f>
        <v>Delhi</v>
      </c>
      <c r="X16" s="6" t="str">
        <f>VLOOKUP(H16,[2]Private!$J$2:$Z$581,17,0)</f>
        <v>New Delhi</v>
      </c>
    </row>
    <row r="17" spans="1:24" x14ac:dyDescent="0.25">
      <c r="A17" s="6" t="s">
        <v>459</v>
      </c>
      <c r="B17" s="6">
        <v>2021</v>
      </c>
      <c r="C17" s="6" t="s">
        <v>23</v>
      </c>
      <c r="D17" s="7" t="s">
        <v>51</v>
      </c>
      <c r="E17" s="13" t="s">
        <v>52</v>
      </c>
      <c r="F17" s="6" t="s">
        <v>24</v>
      </c>
      <c r="G17" s="28" t="s">
        <v>475</v>
      </c>
      <c r="H17" s="1" t="s">
        <v>447</v>
      </c>
      <c r="I17" s="6" t="str">
        <f>VLOOKUP(H17,[1]details!$A$2:$B$319,2,0)</f>
        <v>U65922GJ2009PLC083779</v>
      </c>
      <c r="J17" s="8">
        <v>2500</v>
      </c>
      <c r="K17" s="8">
        <v>1000000</v>
      </c>
      <c r="L17" s="16" t="s">
        <v>496</v>
      </c>
      <c r="M17" s="18">
        <v>45489</v>
      </c>
      <c r="N17" s="8">
        <v>1000000</v>
      </c>
      <c r="O17" s="29">
        <v>250</v>
      </c>
      <c r="P17" s="30">
        <v>44397</v>
      </c>
      <c r="Q17" s="37" t="s">
        <v>529</v>
      </c>
      <c r="R17" s="4" t="str">
        <f>VLOOKUP(H17,[1]details!$A$2:$C$321,3,0)</f>
        <v>No</v>
      </c>
      <c r="S17" s="6" t="str">
        <f>VLOOKUP(H17,[1]details!$A$2:$D$321,4,0)</f>
        <v>NA</v>
      </c>
      <c r="T17" s="2">
        <v>44393</v>
      </c>
      <c r="U17" s="6" t="s">
        <v>53</v>
      </c>
      <c r="V17" s="6" t="s">
        <v>53</v>
      </c>
      <c r="W17" s="6" t="str">
        <f>VLOOKUP(H17,[2]Private!$J$2:$Y$581,16,0)</f>
        <v>Gujarat</v>
      </c>
      <c r="X17" s="6" t="str">
        <f>VLOOKUP(H17,[2]Private!$J$2:$Z$581,17,0)</f>
        <v>Veraval </v>
      </c>
    </row>
    <row r="18" spans="1:24" x14ac:dyDescent="0.25">
      <c r="A18" s="6" t="s">
        <v>459</v>
      </c>
      <c r="B18" s="6">
        <v>2021</v>
      </c>
      <c r="C18" s="6" t="s">
        <v>23</v>
      </c>
      <c r="D18" s="7" t="s">
        <v>51</v>
      </c>
      <c r="E18" s="13" t="s">
        <v>450</v>
      </c>
      <c r="F18" s="6" t="s">
        <v>24</v>
      </c>
      <c r="G18" s="28" t="s">
        <v>476</v>
      </c>
      <c r="H18" s="1" t="s">
        <v>37</v>
      </c>
      <c r="I18" s="6" t="str">
        <f>VLOOKUP(H18,[1]details!$A$2:$B$319,2,0)</f>
        <v>U65910DL1986GOI026363</v>
      </c>
      <c r="J18" s="8">
        <v>29809</v>
      </c>
      <c r="K18" s="8">
        <v>1000000</v>
      </c>
      <c r="L18" s="16" t="s">
        <v>497</v>
      </c>
      <c r="M18" s="18">
        <v>48048</v>
      </c>
      <c r="N18" s="8">
        <v>1000000</v>
      </c>
      <c r="O18" s="29">
        <v>2980.9</v>
      </c>
      <c r="P18" s="30">
        <v>44397</v>
      </c>
      <c r="Q18" s="37" t="s">
        <v>530</v>
      </c>
      <c r="R18" s="4" t="str">
        <f>VLOOKUP(H18,[1]details!$A$2:$C$321,3,0)</f>
        <v>No</v>
      </c>
      <c r="S18" s="6" t="str">
        <f>VLOOKUP(H18,[1]details!$A$2:$D$321,4,0)</f>
        <v>NA</v>
      </c>
      <c r="T18" s="2">
        <v>44396</v>
      </c>
      <c r="U18" s="6" t="s">
        <v>53</v>
      </c>
      <c r="V18" s="6" t="s">
        <v>53</v>
      </c>
      <c r="W18" s="6" t="str">
        <f>VLOOKUP(H18,[2]Private!$J$2:$Y$581,16,0)</f>
        <v>Delhi</v>
      </c>
      <c r="X18" s="6" t="str">
        <f>VLOOKUP(H18,[2]Private!$J$2:$Z$581,17,0)</f>
        <v>New Delhi</v>
      </c>
    </row>
    <row r="19" spans="1:24" x14ac:dyDescent="0.25">
      <c r="A19" s="6" t="s">
        <v>459</v>
      </c>
      <c r="B19" s="6">
        <v>2021</v>
      </c>
      <c r="C19" s="6" t="s">
        <v>23</v>
      </c>
      <c r="D19" s="7" t="s">
        <v>51</v>
      </c>
      <c r="E19" s="13" t="s">
        <v>52</v>
      </c>
      <c r="F19" s="6" t="s">
        <v>24</v>
      </c>
      <c r="G19" s="28" t="s">
        <v>477</v>
      </c>
      <c r="H19" s="1" t="s">
        <v>45</v>
      </c>
      <c r="I19" s="6" t="str">
        <f>VLOOKUP(H19,[1]details!$A$2:$B$319,2,0)</f>
        <v>U65929DL1994PTC116256</v>
      </c>
      <c r="J19" s="8">
        <v>110</v>
      </c>
      <c r="K19" s="8">
        <v>1000000</v>
      </c>
      <c r="L19" s="16" t="s">
        <v>498</v>
      </c>
      <c r="M19" s="18">
        <v>45027</v>
      </c>
      <c r="N19" s="8">
        <v>1000000</v>
      </c>
      <c r="O19" s="29">
        <v>11</v>
      </c>
      <c r="P19" s="30">
        <v>44399</v>
      </c>
      <c r="Q19" s="37" t="s">
        <v>455</v>
      </c>
      <c r="R19" s="4" t="str">
        <f>VLOOKUP(H19,[1]details!$A$2:$C$321,3,0)</f>
        <v>No</v>
      </c>
      <c r="S19" s="6" t="str">
        <f>VLOOKUP(H19,[1]details!$A$2:$D$321,4,0)</f>
        <v>NA</v>
      </c>
      <c r="T19" s="2">
        <v>44392</v>
      </c>
      <c r="U19" s="6" t="s">
        <v>53</v>
      </c>
      <c r="V19" s="6" t="s">
        <v>53</v>
      </c>
      <c r="W19" s="6" t="str">
        <f>VLOOKUP(H19,[2]Private!$J$2:$Y$581,16,0)</f>
        <v>Delhi</v>
      </c>
      <c r="X19" s="6" t="str">
        <f>VLOOKUP(H19,[2]Private!$J$2:$Z$581,17,0)</f>
        <v>New Delhi</v>
      </c>
    </row>
    <row r="20" spans="1:24" x14ac:dyDescent="0.25">
      <c r="A20" s="6" t="s">
        <v>459</v>
      </c>
      <c r="B20" s="6">
        <v>2021</v>
      </c>
      <c r="C20" s="6" t="s">
        <v>23</v>
      </c>
      <c r="D20" s="7" t="s">
        <v>51</v>
      </c>
      <c r="E20" s="13" t="s">
        <v>52</v>
      </c>
      <c r="F20" s="6" t="s">
        <v>24</v>
      </c>
      <c r="G20" s="28" t="s">
        <v>478</v>
      </c>
      <c r="H20" s="1" t="s">
        <v>33</v>
      </c>
      <c r="I20" s="6" t="str">
        <f>VLOOKUP(H20,[1]details!$A$2:$B$319,2,0)</f>
        <v>L65191TN1954PLC002429</v>
      </c>
      <c r="J20" s="8">
        <v>3000</v>
      </c>
      <c r="K20" s="8">
        <v>1000000</v>
      </c>
      <c r="L20" s="16" t="s">
        <v>499</v>
      </c>
      <c r="M20" s="18">
        <v>45492</v>
      </c>
      <c r="N20" s="8">
        <v>1000000</v>
      </c>
      <c r="O20" s="29">
        <v>300</v>
      </c>
      <c r="P20" s="30">
        <v>44399</v>
      </c>
      <c r="Q20" s="37" t="s">
        <v>439</v>
      </c>
      <c r="R20" s="4" t="str">
        <f>VLOOKUP(H20,[1]details!$A$2:$C$321,3,0)</f>
        <v>Yes</v>
      </c>
      <c r="S20" s="6" t="str">
        <f>VLOOKUP(H20,[1]details!$A$2:$D$321,4,0)</f>
        <v>INE660A01013</v>
      </c>
      <c r="T20" s="2">
        <v>44397</v>
      </c>
      <c r="U20" s="6" t="s">
        <v>53</v>
      </c>
      <c r="V20" s="6" t="s">
        <v>53</v>
      </c>
      <c r="W20" s="6" t="str">
        <f>VLOOKUP(H20,[2]Private!$J$2:$Y$581,16,0)</f>
        <v>Tamil Nadu</v>
      </c>
      <c r="X20" s="6" t="str">
        <f>VLOOKUP(H20,[2]Private!$J$2:$Z$581,17,0)</f>
        <v>Chennai</v>
      </c>
    </row>
    <row r="21" spans="1:24" x14ac:dyDescent="0.25">
      <c r="A21" s="6" t="s">
        <v>459</v>
      </c>
      <c r="B21" s="6">
        <v>2021</v>
      </c>
      <c r="C21" s="6" t="s">
        <v>23</v>
      </c>
      <c r="D21" s="7" t="s">
        <v>51</v>
      </c>
      <c r="E21" s="13" t="s">
        <v>52</v>
      </c>
      <c r="F21" s="6" t="s">
        <v>24</v>
      </c>
      <c r="G21" s="28" t="s">
        <v>479</v>
      </c>
      <c r="H21" s="1" t="s">
        <v>33</v>
      </c>
      <c r="I21" s="6" t="str">
        <f>VLOOKUP(H21,[1]details!$A$2:$B$319,2,0)</f>
        <v>L65191TN1954PLC002429</v>
      </c>
      <c r="J21" s="8">
        <v>2000</v>
      </c>
      <c r="K21" s="8">
        <v>1000000</v>
      </c>
      <c r="L21" s="16" t="s">
        <v>452</v>
      </c>
      <c r="M21" s="18">
        <v>45219</v>
      </c>
      <c r="N21" s="8">
        <v>893068</v>
      </c>
      <c r="O21" s="29">
        <v>178.61360000000002</v>
      </c>
      <c r="P21" s="30">
        <v>44399</v>
      </c>
      <c r="Q21" s="37" t="s">
        <v>439</v>
      </c>
      <c r="R21" s="4" t="str">
        <f>VLOOKUP(H21,[1]details!$A$2:$C$321,3,0)</f>
        <v>Yes</v>
      </c>
      <c r="S21" s="6" t="str">
        <f>VLOOKUP(H21,[1]details!$A$2:$D$321,4,0)</f>
        <v>INE660A01013</v>
      </c>
      <c r="T21" s="2">
        <v>44397</v>
      </c>
      <c r="U21" s="6" t="s">
        <v>53</v>
      </c>
      <c r="V21" s="6" t="s">
        <v>53</v>
      </c>
      <c r="W21" s="6" t="str">
        <f>VLOOKUP(H21,[2]Private!$J$2:$Y$581,16,0)</f>
        <v>Tamil Nadu</v>
      </c>
      <c r="X21" s="6" t="str">
        <f>VLOOKUP(H21,[2]Private!$J$2:$Z$581,17,0)</f>
        <v>Chennai</v>
      </c>
    </row>
    <row r="22" spans="1:24" ht="15.75" customHeight="1" x14ac:dyDescent="0.25">
      <c r="A22" s="6" t="s">
        <v>459</v>
      </c>
      <c r="B22" s="6">
        <v>2021</v>
      </c>
      <c r="C22" s="6" t="s">
        <v>23</v>
      </c>
      <c r="D22" s="7" t="s">
        <v>51</v>
      </c>
      <c r="E22" s="13" t="s">
        <v>52</v>
      </c>
      <c r="F22" s="6" t="s">
        <v>24</v>
      </c>
      <c r="G22" s="28" t="s">
        <v>480</v>
      </c>
      <c r="H22" s="1" t="s">
        <v>219</v>
      </c>
      <c r="I22" s="6" t="str">
        <f>VLOOKUP(H22,[1]details!$A$2:$B$319,2,0)</f>
        <v>U67190MH2008PLC187522</v>
      </c>
      <c r="J22" s="8">
        <v>1850</v>
      </c>
      <c r="K22" s="8">
        <v>1000000</v>
      </c>
      <c r="L22" s="16" t="s">
        <v>500</v>
      </c>
      <c r="M22" s="18">
        <v>45492</v>
      </c>
      <c r="N22" s="8">
        <v>1000000</v>
      </c>
      <c r="O22" s="29">
        <v>185</v>
      </c>
      <c r="P22" s="30">
        <v>44399</v>
      </c>
      <c r="Q22" s="37" t="s">
        <v>263</v>
      </c>
      <c r="R22" s="4" t="str">
        <f>VLOOKUP(H22,[1]details!$A$2:$C$321,3,0)</f>
        <v>No</v>
      </c>
      <c r="S22" s="6" t="str">
        <f>VLOOKUP(H22,[1]details!$A$2:$D$321,4,0)</f>
        <v>NA</v>
      </c>
      <c r="T22" s="2">
        <v>44397</v>
      </c>
      <c r="U22" s="6" t="s">
        <v>53</v>
      </c>
      <c r="V22" s="6" t="s">
        <v>53</v>
      </c>
      <c r="W22" s="6" t="str">
        <f>VLOOKUP(H22,[2]Private!$J$2:$Y$581,16,0)</f>
        <v>Maharashtra</v>
      </c>
      <c r="X22" s="6" t="str">
        <f>VLOOKUP(H22,[2]Private!$J$2:$Z$581,17,0)</f>
        <v>Mumbai</v>
      </c>
    </row>
    <row r="23" spans="1:24" x14ac:dyDescent="0.25">
      <c r="A23" s="6" t="s">
        <v>459</v>
      </c>
      <c r="B23" s="6">
        <v>2021</v>
      </c>
      <c r="C23" s="6" t="s">
        <v>23</v>
      </c>
      <c r="D23" s="7" t="s">
        <v>51</v>
      </c>
      <c r="E23" s="13" t="s">
        <v>52</v>
      </c>
      <c r="F23" s="6" t="s">
        <v>24</v>
      </c>
      <c r="G23" s="28" t="s">
        <v>481</v>
      </c>
      <c r="H23" s="1" t="s">
        <v>41</v>
      </c>
      <c r="I23" s="6" t="str">
        <f>VLOOKUP(H23,[1]details!$A$2:$B$319,2,0)</f>
        <v>U74899DL1991PLCO46774</v>
      </c>
      <c r="J23" s="8">
        <v>2150</v>
      </c>
      <c r="K23" s="8">
        <v>1000000</v>
      </c>
      <c r="L23" s="16" t="s">
        <v>496</v>
      </c>
      <c r="M23" s="18">
        <v>45492</v>
      </c>
      <c r="N23" s="8">
        <v>1000000</v>
      </c>
      <c r="O23" s="29">
        <v>215</v>
      </c>
      <c r="P23" s="30">
        <v>44400</v>
      </c>
      <c r="Q23" s="37" t="s">
        <v>528</v>
      </c>
      <c r="R23" s="4" t="str">
        <f>VLOOKUP(H23,[1]details!$A$2:$C$321,3,0)</f>
        <v>No</v>
      </c>
      <c r="S23" s="6" t="str">
        <f>VLOOKUP(H23,[1]details!$A$2:$D$321,4,0)</f>
        <v>NA</v>
      </c>
      <c r="T23" s="2">
        <v>44397</v>
      </c>
      <c r="U23" s="6" t="s">
        <v>53</v>
      </c>
      <c r="V23" s="6" t="s">
        <v>53</v>
      </c>
      <c r="W23" s="6" t="str">
        <f>VLOOKUP(H23,[2]Private!$J$2:$Y$581,16,0)</f>
        <v>Delhi</v>
      </c>
      <c r="X23" s="6" t="str">
        <f>VLOOKUP(H23,[2]Private!$J$2:$Z$581,17,0)</f>
        <v>New Delhi</v>
      </c>
    </row>
    <row r="24" spans="1:24" x14ac:dyDescent="0.25">
      <c r="A24" s="6" t="s">
        <v>459</v>
      </c>
      <c r="B24" s="6">
        <v>2021</v>
      </c>
      <c r="C24" s="6" t="s">
        <v>23</v>
      </c>
      <c r="D24" s="7" t="s">
        <v>51</v>
      </c>
      <c r="E24" s="13" t="s">
        <v>52</v>
      </c>
      <c r="F24" s="6" t="s">
        <v>24</v>
      </c>
      <c r="G24" s="28" t="s">
        <v>482</v>
      </c>
      <c r="H24" s="1" t="s">
        <v>48</v>
      </c>
      <c r="I24" s="6" t="str">
        <f>VLOOKUP(H24,[1]details!$A$2:$B$319,2,0)</f>
        <v>NA</v>
      </c>
      <c r="J24" s="8">
        <v>40000</v>
      </c>
      <c r="K24" s="8">
        <v>1000000</v>
      </c>
      <c r="L24" s="16" t="s">
        <v>501</v>
      </c>
      <c r="M24" s="18">
        <v>45496</v>
      </c>
      <c r="N24" s="8">
        <v>1000000</v>
      </c>
      <c r="O24" s="29">
        <v>4000</v>
      </c>
      <c r="P24" s="30">
        <v>44400</v>
      </c>
      <c r="Q24" s="37" t="s">
        <v>531</v>
      </c>
      <c r="R24" s="4" t="str">
        <f>VLOOKUP(H24,[1]details!$A$2:$C$321,3,0)</f>
        <v>No</v>
      </c>
      <c r="S24" s="6" t="str">
        <f>VLOOKUP(H24,[1]details!$A$2:$D$321,4,0)</f>
        <v>NA</v>
      </c>
      <c r="T24" s="2">
        <v>44400</v>
      </c>
      <c r="U24" s="6" t="s">
        <v>53</v>
      </c>
      <c r="V24" s="6" t="s">
        <v>53</v>
      </c>
      <c r="W24" s="6" t="str">
        <f>VLOOKUP(H24,[2]Private!$J$2:$Y$581,16,0)</f>
        <v>Maharashtra</v>
      </c>
      <c r="X24" s="6" t="str">
        <f>VLOOKUP(H24,[2]Private!$J$2:$Z$581,17,0)</f>
        <v>Mumbai</v>
      </c>
    </row>
    <row r="25" spans="1:24" x14ac:dyDescent="0.25">
      <c r="A25" s="6" t="s">
        <v>459</v>
      </c>
      <c r="B25" s="6">
        <v>2021</v>
      </c>
      <c r="C25" s="6" t="s">
        <v>23</v>
      </c>
      <c r="D25" s="7" t="s">
        <v>51</v>
      </c>
      <c r="E25" s="13" t="s">
        <v>52</v>
      </c>
      <c r="F25" s="6" t="s">
        <v>24</v>
      </c>
      <c r="G25" s="28" t="s">
        <v>483</v>
      </c>
      <c r="H25" s="1" t="s">
        <v>223</v>
      </c>
      <c r="I25" s="6" t="str">
        <f>VLOOKUP(H25,[1]details!$A$2:$B$319,2,0)</f>
        <v>L28920MH1945PLC004520</v>
      </c>
      <c r="J25" s="8">
        <v>5000</v>
      </c>
      <c r="K25" s="8">
        <v>1000000</v>
      </c>
      <c r="L25" s="16" t="s">
        <v>502</v>
      </c>
      <c r="M25" s="18">
        <v>46112</v>
      </c>
      <c r="N25" s="8">
        <v>1000000</v>
      </c>
      <c r="O25" s="29">
        <v>500</v>
      </c>
      <c r="P25" s="30">
        <v>44400</v>
      </c>
      <c r="Q25" s="37" t="s">
        <v>434</v>
      </c>
      <c r="R25" s="4" t="str">
        <f>VLOOKUP(H25,[1]details!$A$2:$C$321,3,0)</f>
        <v>Yes</v>
      </c>
      <c r="S25" s="6" t="str">
        <f>VLOOKUP(H25,[1]details!$A$2:$D$321,4,0)</f>
        <v>INE155A01022</v>
      </c>
      <c r="T25" s="2">
        <v>44399</v>
      </c>
      <c r="U25" s="6" t="s">
        <v>53</v>
      </c>
      <c r="V25" s="6" t="s">
        <v>53</v>
      </c>
      <c r="W25" s="6" t="str">
        <f>VLOOKUP(H25,[2]Private!$J$2:$Y$581,16,0)</f>
        <v>Maharashtra</v>
      </c>
      <c r="X25" s="6" t="str">
        <f>VLOOKUP(H25,[2]Private!$J$2:$Z$581,17,0)</f>
        <v>Mumbai</v>
      </c>
    </row>
    <row r="26" spans="1:24" x14ac:dyDescent="0.25">
      <c r="A26" s="6" t="s">
        <v>459</v>
      </c>
      <c r="B26" s="6">
        <v>2021</v>
      </c>
      <c r="C26" s="6" t="s">
        <v>23</v>
      </c>
      <c r="D26" s="7" t="s">
        <v>51</v>
      </c>
      <c r="E26" s="13" t="s">
        <v>52</v>
      </c>
      <c r="F26" s="6" t="s">
        <v>24</v>
      </c>
      <c r="G26" s="28" t="s">
        <v>484</v>
      </c>
      <c r="H26" s="1" t="s">
        <v>80</v>
      </c>
      <c r="I26" s="6" t="str">
        <f>VLOOKUP(H26,[1]details!$A$2:$B$319,2,0)</f>
        <v>U65990GJ1991PLC064603</v>
      </c>
      <c r="J26" s="8">
        <v>5000</v>
      </c>
      <c r="K26" s="8">
        <v>1000000</v>
      </c>
      <c r="L26" s="16" t="s">
        <v>503</v>
      </c>
      <c r="M26" s="18">
        <v>46227</v>
      </c>
      <c r="N26" s="8">
        <v>1000000</v>
      </c>
      <c r="O26" s="29">
        <v>500</v>
      </c>
      <c r="P26" s="30">
        <v>44404</v>
      </c>
      <c r="Q26" s="37" t="s">
        <v>438</v>
      </c>
      <c r="R26" s="4" t="str">
        <f>VLOOKUP(H26,[1]details!$A$2:$C$321,3,0)</f>
        <v>No</v>
      </c>
      <c r="S26" s="6" t="str">
        <f>VLOOKUP(H26,[1]details!$A$2:$D$321,4,0)</f>
        <v>NA</v>
      </c>
      <c r="T26" s="2">
        <v>44403</v>
      </c>
      <c r="U26" s="6" t="s">
        <v>53</v>
      </c>
      <c r="V26" s="6" t="s">
        <v>53</v>
      </c>
      <c r="W26" s="6" t="str">
        <f>VLOOKUP(H26,[2]Private!$J$2:$Y$581,16,0)</f>
        <v>Gujarat</v>
      </c>
      <c r="X26" s="6" t="str">
        <f>VLOOKUP(H26,[2]Private!$J$2:$Z$581,17,0)</f>
        <v>Veraval </v>
      </c>
    </row>
    <row r="27" spans="1:24" s="20" customFormat="1" ht="15.75" x14ac:dyDescent="0.25">
      <c r="A27" s="6" t="s">
        <v>459</v>
      </c>
      <c r="B27" s="6">
        <v>2021</v>
      </c>
      <c r="C27" s="6" t="s">
        <v>23</v>
      </c>
      <c r="D27" s="7" t="s">
        <v>51</v>
      </c>
      <c r="E27" s="13" t="s">
        <v>52</v>
      </c>
      <c r="F27" s="6" t="s">
        <v>24</v>
      </c>
      <c r="G27" s="28" t="s">
        <v>485</v>
      </c>
      <c r="H27" s="1" t="s">
        <v>458</v>
      </c>
      <c r="I27" s="42" t="s">
        <v>534</v>
      </c>
      <c r="J27" s="8">
        <v>1950</v>
      </c>
      <c r="K27" s="8">
        <v>1000000</v>
      </c>
      <c r="L27" s="16" t="s">
        <v>504</v>
      </c>
      <c r="M27" s="18">
        <v>48054</v>
      </c>
      <c r="N27" s="8">
        <v>1000000</v>
      </c>
      <c r="O27" s="29">
        <v>195</v>
      </c>
      <c r="P27" s="30">
        <v>44404</v>
      </c>
      <c r="Q27" s="37" t="s">
        <v>532</v>
      </c>
      <c r="R27" s="4" t="str">
        <f>VLOOKUP(H27,[1]details!$A$2:$C$321,3,0)</f>
        <v>No</v>
      </c>
      <c r="S27" s="6" t="str">
        <f>VLOOKUP(H27,[1]details!$A$2:$D$321,4,0)</f>
        <v>NA</v>
      </c>
      <c r="T27" s="2">
        <v>44403</v>
      </c>
      <c r="U27" s="6" t="s">
        <v>53</v>
      </c>
      <c r="V27" s="6" t="s">
        <v>53</v>
      </c>
      <c r="W27" s="6" t="s">
        <v>78</v>
      </c>
      <c r="X27" s="6" t="s">
        <v>79</v>
      </c>
    </row>
    <row r="28" spans="1:24" x14ac:dyDescent="0.25">
      <c r="A28" s="6" t="s">
        <v>459</v>
      </c>
      <c r="B28" s="6">
        <v>2021</v>
      </c>
      <c r="C28" s="6" t="s">
        <v>23</v>
      </c>
      <c r="D28" s="7" t="s">
        <v>51</v>
      </c>
      <c r="E28" s="13" t="s">
        <v>52</v>
      </c>
      <c r="F28" s="6" t="s">
        <v>24</v>
      </c>
      <c r="G28" s="28" t="s">
        <v>486</v>
      </c>
      <c r="H28" s="1" t="s">
        <v>437</v>
      </c>
      <c r="I28" s="6" t="str">
        <f>VLOOKUP(H28,[1]details!$A$2:$B$319,2,0)</f>
        <v>U65923MH2011PLC222430</v>
      </c>
      <c r="J28" s="8">
        <v>3600</v>
      </c>
      <c r="K28" s="8">
        <v>1000000</v>
      </c>
      <c r="L28" s="16" t="s">
        <v>440</v>
      </c>
      <c r="M28" s="18">
        <v>45499</v>
      </c>
      <c r="N28" s="8">
        <v>1000000</v>
      </c>
      <c r="O28" s="29">
        <v>360</v>
      </c>
      <c r="P28" s="30">
        <v>44406</v>
      </c>
      <c r="Q28" s="37" t="s">
        <v>263</v>
      </c>
      <c r="R28" s="4" t="str">
        <f>VLOOKUP(H28,[1]details!$A$2:$C$321,3,0)</f>
        <v>No</v>
      </c>
      <c r="S28" s="6" t="str">
        <f>VLOOKUP(H28,[1]details!$A$2:$D$321,4,0)</f>
        <v>NA</v>
      </c>
      <c r="T28" s="2">
        <v>44405</v>
      </c>
      <c r="U28" s="6" t="s">
        <v>53</v>
      </c>
      <c r="V28" s="6" t="s">
        <v>53</v>
      </c>
      <c r="W28" s="6" t="str">
        <f>VLOOKUP(H28,[2]Private!$J$2:$Y$581,16,0)</f>
        <v>Maharashtra</v>
      </c>
      <c r="X28" s="6" t="str">
        <f>VLOOKUP(H28,[2]Private!$J$2:$Z$581,17,0)</f>
        <v>Mumbai</v>
      </c>
    </row>
    <row r="29" spans="1:24" x14ac:dyDescent="0.25">
      <c r="A29" s="6" t="s">
        <v>459</v>
      </c>
      <c r="B29" s="6">
        <v>2021</v>
      </c>
      <c r="C29" s="6" t="s">
        <v>23</v>
      </c>
      <c r="D29" s="7" t="s">
        <v>51</v>
      </c>
      <c r="E29" s="13" t="s">
        <v>52</v>
      </c>
      <c r="F29" s="6" t="s">
        <v>24</v>
      </c>
      <c r="G29" s="28" t="s">
        <v>487</v>
      </c>
      <c r="H29" s="1" t="s">
        <v>111</v>
      </c>
      <c r="I29" s="6" t="str">
        <f>VLOOKUP(H29,[1]details!$A$2:$B$319,2,0)</f>
        <v>U65900MH1997FLC109170</v>
      </c>
      <c r="J29" s="8">
        <v>5000</v>
      </c>
      <c r="K29" s="8">
        <v>1000000</v>
      </c>
      <c r="L29" s="16">
        <v>4.2300000000000004</v>
      </c>
      <c r="M29" s="18">
        <v>44861</v>
      </c>
      <c r="N29" s="8">
        <v>1000000</v>
      </c>
      <c r="O29" s="29">
        <v>500</v>
      </c>
      <c r="P29" s="30">
        <v>44407</v>
      </c>
      <c r="Q29" s="37" t="s">
        <v>264</v>
      </c>
      <c r="R29" s="4" t="str">
        <f>VLOOKUP(H29,[1]details!$A$2:$C$321,3,0)</f>
        <v>No</v>
      </c>
      <c r="S29" s="6" t="str">
        <f>VLOOKUP(H29,[1]details!$A$2:$D$321,4,0)</f>
        <v>NA</v>
      </c>
      <c r="T29" s="2">
        <v>44404</v>
      </c>
      <c r="U29" s="6" t="s">
        <v>53</v>
      </c>
      <c r="V29" s="6" t="s">
        <v>53</v>
      </c>
      <c r="W29" s="6" t="str">
        <f>VLOOKUP(H29,[2]Private!$J$2:$Y$581,16,0)</f>
        <v>Maharashtra</v>
      </c>
      <c r="X29" s="6" t="str">
        <f>VLOOKUP(H29,[2]Private!$J$2:$Z$581,17,0)</f>
        <v>Mumbai</v>
      </c>
    </row>
    <row r="30" spans="1:24" x14ac:dyDescent="0.25">
      <c r="A30" s="6" t="s">
        <v>459</v>
      </c>
      <c r="B30" s="6">
        <v>2021</v>
      </c>
      <c r="C30" s="6" t="s">
        <v>23</v>
      </c>
      <c r="D30" s="7" t="s">
        <v>51</v>
      </c>
      <c r="E30" s="13" t="s">
        <v>52</v>
      </c>
      <c r="F30" s="6" t="s">
        <v>24</v>
      </c>
      <c r="G30" s="28" t="s">
        <v>488</v>
      </c>
      <c r="H30" s="1" t="s">
        <v>208</v>
      </c>
      <c r="I30" s="6" t="str">
        <f>VLOOKUP(H30,[1]details!$A$2:$B$319,2,0)</f>
        <v>U65929MH2001PLC131203</v>
      </c>
      <c r="J30" s="8">
        <v>100</v>
      </c>
      <c r="K30" s="8">
        <v>10000000</v>
      </c>
      <c r="L30" s="16">
        <v>7.28</v>
      </c>
      <c r="M30" s="18">
        <v>48057</v>
      </c>
      <c r="N30" s="8">
        <v>10000000</v>
      </c>
      <c r="O30" s="29">
        <v>100</v>
      </c>
      <c r="P30" s="30">
        <v>44407</v>
      </c>
      <c r="Q30" s="37" t="s">
        <v>454</v>
      </c>
      <c r="R30" s="4" t="str">
        <f>VLOOKUP(H30,[1]details!$A$2:$C$321,3,0)</f>
        <v>No</v>
      </c>
      <c r="S30" s="6" t="str">
        <f>VLOOKUP(H30,[1]details!$A$2:$D$321,4,0)</f>
        <v>NA</v>
      </c>
      <c r="T30" s="2">
        <v>44405</v>
      </c>
      <c r="U30" s="6" t="s">
        <v>53</v>
      </c>
      <c r="V30" s="6" t="s">
        <v>53</v>
      </c>
      <c r="W30" s="6" t="s">
        <v>78</v>
      </c>
      <c r="X30" s="6" t="s">
        <v>79</v>
      </c>
    </row>
    <row r="31" spans="1:24" x14ac:dyDescent="0.25">
      <c r="A31" s="6" t="s">
        <v>459</v>
      </c>
      <c r="B31" s="6">
        <v>2021</v>
      </c>
      <c r="C31" s="6" t="s">
        <v>23</v>
      </c>
      <c r="D31" s="7" t="s">
        <v>432</v>
      </c>
      <c r="E31" s="13" t="s">
        <v>52</v>
      </c>
      <c r="F31" s="34" t="s">
        <v>24</v>
      </c>
      <c r="G31" s="17" t="s">
        <v>449</v>
      </c>
      <c r="H31" s="1" t="s">
        <v>195</v>
      </c>
      <c r="I31" s="6" t="str">
        <f>VLOOKUP(H31,[1]details!$A$2:$B$319,2,0)</f>
        <v>L24110MH1947PLC005719</v>
      </c>
      <c r="J31" s="8">
        <v>1250</v>
      </c>
      <c r="K31" s="8">
        <v>1000000</v>
      </c>
      <c r="L31" s="16" t="s">
        <v>453</v>
      </c>
      <c r="M31" s="18">
        <v>45105</v>
      </c>
      <c r="N31" s="8">
        <v>1001521</v>
      </c>
      <c r="O31" s="29">
        <v>125.1901</v>
      </c>
      <c r="P31" s="31">
        <v>44383</v>
      </c>
      <c r="Q31" s="37" t="s">
        <v>526</v>
      </c>
      <c r="R31" s="4" t="str">
        <f>VLOOKUP(H31,[1]details!$A$2:$C$321,3,0)</f>
        <v>Yes</v>
      </c>
      <c r="S31" s="6" t="str">
        <f>VLOOKUP(H31,[1]details!$A$2:$D$321,4,0)</f>
        <v>INE140A01024</v>
      </c>
      <c r="T31" s="2">
        <v>44382</v>
      </c>
      <c r="U31" s="6" t="s">
        <v>53</v>
      </c>
      <c r="V31" s="6" t="s">
        <v>53</v>
      </c>
      <c r="W31" s="6" t="str">
        <f>VLOOKUP(H31,[2]Private!$J$2:$Y$581,16,0)</f>
        <v>Maharashtra</v>
      </c>
      <c r="X31" s="6" t="str">
        <f>VLOOKUP(H31,[2]Private!$J$2:$Z$581,17,0)</f>
        <v>Mumbai</v>
      </c>
    </row>
    <row r="32" spans="1:24" x14ac:dyDescent="0.25">
      <c r="A32" s="32" t="s">
        <v>459</v>
      </c>
      <c r="B32" s="6">
        <v>2021</v>
      </c>
      <c r="C32" s="6" t="s">
        <v>23</v>
      </c>
      <c r="D32" s="19" t="s">
        <v>505</v>
      </c>
      <c r="E32" s="13" t="s">
        <v>52</v>
      </c>
      <c r="F32" s="35" t="s">
        <v>506</v>
      </c>
      <c r="G32" s="36" t="s">
        <v>507</v>
      </c>
      <c r="H32" s="19" t="s">
        <v>35</v>
      </c>
      <c r="I32" s="6" t="str">
        <f>VLOOKUP(H32,[1]details!$A$2:$B$319,2,0)</f>
        <v>U65999MH2017PLC291071</v>
      </c>
      <c r="J32" s="19">
        <v>52480</v>
      </c>
      <c r="K32" s="38">
        <v>1000</v>
      </c>
      <c r="L32" s="17">
        <v>8.1</v>
      </c>
      <c r="M32" s="40">
        <v>45192</v>
      </c>
      <c r="N32" s="38">
        <v>1000</v>
      </c>
      <c r="O32" s="19">
        <v>5.2480000000000002</v>
      </c>
      <c r="P32" s="41">
        <v>44405</v>
      </c>
      <c r="Q32" s="19" t="s">
        <v>517</v>
      </c>
      <c r="R32" s="4" t="str">
        <f>VLOOKUP(H32,[1]details!$A$2:$C$321,3,0)</f>
        <v>No</v>
      </c>
      <c r="S32" s="6" t="str">
        <f>VLOOKUP(H32,[1]details!$A$2:$D$321,4,0)</f>
        <v>NA</v>
      </c>
      <c r="T32" s="39">
        <v>44400</v>
      </c>
      <c r="U32" s="43">
        <v>44396</v>
      </c>
      <c r="V32" s="43">
        <v>44389</v>
      </c>
      <c r="W32" s="6" t="str">
        <f>VLOOKUP(H32,[2]Private!$J$2:$Y$581,16,0)</f>
        <v>Maharashtra</v>
      </c>
      <c r="X32" s="6" t="s">
        <v>79</v>
      </c>
    </row>
    <row r="33" spans="1:24" x14ac:dyDescent="0.25">
      <c r="A33" s="32" t="s">
        <v>459</v>
      </c>
      <c r="B33" s="6">
        <v>2021</v>
      </c>
      <c r="C33" s="6" t="s">
        <v>23</v>
      </c>
      <c r="D33" s="19" t="s">
        <v>505</v>
      </c>
      <c r="E33" s="13" t="s">
        <v>52</v>
      </c>
      <c r="F33" s="35" t="s">
        <v>506</v>
      </c>
      <c r="G33" s="36" t="s">
        <v>508</v>
      </c>
      <c r="H33" s="19" t="s">
        <v>35</v>
      </c>
      <c r="I33" s="6" t="str">
        <f>VLOOKUP(H33,[1]details!$A$2:$B$319,2,0)</f>
        <v>U65999MH2017PLC291071</v>
      </c>
      <c r="J33" s="19">
        <v>3466413</v>
      </c>
      <c r="K33" s="38">
        <v>1000</v>
      </c>
      <c r="L33" s="17">
        <v>8.35</v>
      </c>
      <c r="M33" s="40">
        <v>45192</v>
      </c>
      <c r="N33" s="38">
        <v>1000</v>
      </c>
      <c r="O33" s="19">
        <v>346.6413</v>
      </c>
      <c r="P33" s="41">
        <v>44405</v>
      </c>
      <c r="Q33" s="19" t="s">
        <v>517</v>
      </c>
      <c r="R33" s="4" t="str">
        <f>VLOOKUP(H33,[1]details!$A$2:$C$321,3,0)</f>
        <v>No</v>
      </c>
      <c r="S33" s="6" t="str">
        <f>VLOOKUP(H33,[1]details!$A$2:$D$321,4,0)</f>
        <v>NA</v>
      </c>
      <c r="T33" s="39">
        <v>44400</v>
      </c>
      <c r="U33" s="43">
        <v>44396</v>
      </c>
      <c r="V33" s="43">
        <v>44389</v>
      </c>
      <c r="W33" s="6" t="str">
        <f>VLOOKUP(H33,[2]Private!$J$2:$Y$581,16,0)</f>
        <v>Maharashtra</v>
      </c>
      <c r="X33" s="6" t="s">
        <v>79</v>
      </c>
    </row>
    <row r="34" spans="1:24" x14ac:dyDescent="0.25">
      <c r="A34" s="32" t="s">
        <v>459</v>
      </c>
      <c r="B34" s="6">
        <v>2021</v>
      </c>
      <c r="C34" s="6" t="s">
        <v>23</v>
      </c>
      <c r="D34" s="19" t="s">
        <v>505</v>
      </c>
      <c r="E34" s="13" t="s">
        <v>52</v>
      </c>
      <c r="F34" s="35" t="s">
        <v>506</v>
      </c>
      <c r="G34" s="36" t="s">
        <v>509</v>
      </c>
      <c r="H34" s="19" t="s">
        <v>35</v>
      </c>
      <c r="I34" s="6" t="str">
        <f>VLOOKUP(H34,[1]details!$A$2:$B$319,2,0)</f>
        <v>U65999MH2017PLC291071</v>
      </c>
      <c r="J34" s="19">
        <v>12300</v>
      </c>
      <c r="K34" s="38">
        <v>1000</v>
      </c>
      <c r="L34" s="17">
        <v>0</v>
      </c>
      <c r="M34" s="40">
        <v>45192</v>
      </c>
      <c r="N34" s="38">
        <v>1000</v>
      </c>
      <c r="O34" s="19">
        <v>1.23</v>
      </c>
      <c r="P34" s="41">
        <v>44405</v>
      </c>
      <c r="Q34" s="19" t="s">
        <v>517</v>
      </c>
      <c r="R34" s="4" t="str">
        <f>VLOOKUP(H34,[1]details!$A$2:$C$321,3,0)</f>
        <v>No</v>
      </c>
      <c r="S34" s="6" t="str">
        <f>VLOOKUP(H34,[1]details!$A$2:$D$321,4,0)</f>
        <v>NA</v>
      </c>
      <c r="T34" s="39">
        <v>44400</v>
      </c>
      <c r="U34" s="43">
        <v>44396</v>
      </c>
      <c r="V34" s="43">
        <v>44389</v>
      </c>
      <c r="W34" s="6" t="str">
        <f>VLOOKUP(H34,[2]Private!$J$2:$Y$581,16,0)</f>
        <v>Maharashtra</v>
      </c>
      <c r="X34" s="6" t="s">
        <v>79</v>
      </c>
    </row>
    <row r="35" spans="1:24" x14ac:dyDescent="0.25">
      <c r="A35" s="32" t="s">
        <v>459</v>
      </c>
      <c r="B35" s="6">
        <v>2021</v>
      </c>
      <c r="C35" s="6" t="s">
        <v>23</v>
      </c>
      <c r="D35" s="19" t="s">
        <v>505</v>
      </c>
      <c r="E35" s="13" t="s">
        <v>52</v>
      </c>
      <c r="F35" s="35" t="s">
        <v>506</v>
      </c>
      <c r="G35" s="36" t="s">
        <v>510</v>
      </c>
      <c r="H35" s="19" t="s">
        <v>35</v>
      </c>
      <c r="I35" s="6" t="str">
        <f>VLOOKUP(H35,[1]details!$A$2:$B$319,2,0)</f>
        <v>U65999MH2017PLC291071</v>
      </c>
      <c r="J35" s="19">
        <v>495486</v>
      </c>
      <c r="K35" s="38">
        <v>1000</v>
      </c>
      <c r="L35" s="17">
        <v>0</v>
      </c>
      <c r="M35" s="40">
        <v>45192</v>
      </c>
      <c r="N35" s="38">
        <v>1000</v>
      </c>
      <c r="O35" s="19">
        <v>49.5486</v>
      </c>
      <c r="P35" s="41">
        <v>44405</v>
      </c>
      <c r="Q35" s="19" t="s">
        <v>517</v>
      </c>
      <c r="R35" s="4" t="str">
        <f>VLOOKUP(H35,[1]details!$A$2:$C$321,3,0)</f>
        <v>No</v>
      </c>
      <c r="S35" s="6" t="str">
        <f>VLOOKUP(H35,[1]details!$A$2:$D$321,4,0)</f>
        <v>NA</v>
      </c>
      <c r="T35" s="39">
        <v>44400</v>
      </c>
      <c r="U35" s="43">
        <v>44396</v>
      </c>
      <c r="V35" s="43">
        <v>44389</v>
      </c>
      <c r="W35" s="6" t="str">
        <f>VLOOKUP(H35,[2]Private!$J$2:$Y$581,16,0)</f>
        <v>Maharashtra</v>
      </c>
      <c r="X35" s="6" t="s">
        <v>79</v>
      </c>
    </row>
    <row r="36" spans="1:24" x14ac:dyDescent="0.25">
      <c r="A36" s="32" t="s">
        <v>459</v>
      </c>
      <c r="B36" s="6">
        <v>2021</v>
      </c>
      <c r="C36" s="6" t="s">
        <v>23</v>
      </c>
      <c r="D36" s="19" t="s">
        <v>505</v>
      </c>
      <c r="E36" s="13" t="s">
        <v>52</v>
      </c>
      <c r="F36" s="35" t="s">
        <v>506</v>
      </c>
      <c r="G36" s="36" t="s">
        <v>511</v>
      </c>
      <c r="H36" s="19" t="s">
        <v>35</v>
      </c>
      <c r="I36" s="6" t="str">
        <f>VLOOKUP(H36,[1]details!$A$2:$B$319,2,0)</f>
        <v>U65999MH2017PLC291071</v>
      </c>
      <c r="J36" s="19">
        <v>13770</v>
      </c>
      <c r="K36" s="38">
        <v>1000</v>
      </c>
      <c r="L36" s="17">
        <v>8.25</v>
      </c>
      <c r="M36" s="40">
        <v>45496</v>
      </c>
      <c r="N36" s="38">
        <v>1000</v>
      </c>
      <c r="O36" s="19">
        <v>1.377</v>
      </c>
      <c r="P36" s="41">
        <v>44405</v>
      </c>
      <c r="Q36" s="19" t="s">
        <v>517</v>
      </c>
      <c r="R36" s="4" t="str">
        <f>VLOOKUP(H36,[1]details!$A$2:$C$321,3,0)</f>
        <v>No</v>
      </c>
      <c r="S36" s="6" t="str">
        <f>VLOOKUP(H36,[1]details!$A$2:$D$321,4,0)</f>
        <v>NA</v>
      </c>
      <c r="T36" s="39">
        <v>44400</v>
      </c>
      <c r="U36" s="43">
        <v>44396</v>
      </c>
      <c r="V36" s="43">
        <v>44389</v>
      </c>
      <c r="W36" s="6" t="str">
        <f>VLOOKUP(H36,[2]Private!$J$2:$Y$581,16,0)</f>
        <v>Maharashtra</v>
      </c>
      <c r="X36" s="6" t="s">
        <v>79</v>
      </c>
    </row>
    <row r="37" spans="1:24" x14ac:dyDescent="0.25">
      <c r="A37" s="32" t="s">
        <v>459</v>
      </c>
      <c r="B37" s="6">
        <v>2021</v>
      </c>
      <c r="C37" s="6" t="s">
        <v>23</v>
      </c>
      <c r="D37" s="19" t="s">
        <v>505</v>
      </c>
      <c r="E37" s="13" t="s">
        <v>52</v>
      </c>
      <c r="F37" s="35" t="s">
        <v>506</v>
      </c>
      <c r="G37" s="36" t="s">
        <v>512</v>
      </c>
      <c r="H37" s="19" t="s">
        <v>35</v>
      </c>
      <c r="I37" s="6" t="str">
        <f>VLOOKUP(H37,[1]details!$A$2:$B$319,2,0)</f>
        <v>U65999MH2017PLC291071</v>
      </c>
      <c r="J37" s="19">
        <v>1542637</v>
      </c>
      <c r="K37" s="38">
        <v>1000</v>
      </c>
      <c r="L37" s="17">
        <v>8.5</v>
      </c>
      <c r="M37" s="40">
        <v>45496</v>
      </c>
      <c r="N37" s="38">
        <v>1000</v>
      </c>
      <c r="O37" s="19">
        <v>154.2637</v>
      </c>
      <c r="P37" s="41">
        <v>44405</v>
      </c>
      <c r="Q37" s="19" t="s">
        <v>517</v>
      </c>
      <c r="R37" s="4" t="str">
        <f>VLOOKUP(H37,[1]details!$A$2:$C$321,3,0)</f>
        <v>No</v>
      </c>
      <c r="S37" s="6" t="str">
        <f>VLOOKUP(H37,[1]details!$A$2:$D$321,4,0)</f>
        <v>NA</v>
      </c>
      <c r="T37" s="39">
        <v>44400</v>
      </c>
      <c r="U37" s="43">
        <v>44396</v>
      </c>
      <c r="V37" s="43">
        <v>44389</v>
      </c>
      <c r="W37" s="6" t="str">
        <f>VLOOKUP(H37,[2]Private!$J$2:$Y$581,16,0)</f>
        <v>Maharashtra</v>
      </c>
      <c r="X37" s="6" t="s">
        <v>79</v>
      </c>
    </row>
    <row r="38" spans="1:24" x14ac:dyDescent="0.25">
      <c r="A38" s="32" t="s">
        <v>459</v>
      </c>
      <c r="B38" s="6">
        <v>2021</v>
      </c>
      <c r="C38" s="6" t="s">
        <v>23</v>
      </c>
      <c r="D38" s="19" t="s">
        <v>505</v>
      </c>
      <c r="E38" s="13" t="s">
        <v>52</v>
      </c>
      <c r="F38" s="35" t="s">
        <v>506</v>
      </c>
      <c r="G38" s="36" t="s">
        <v>513</v>
      </c>
      <c r="H38" s="19" t="s">
        <v>35</v>
      </c>
      <c r="I38" s="6" t="str">
        <f>VLOOKUP(H38,[1]details!$A$2:$B$319,2,0)</f>
        <v>U65999MH2017PLC291071</v>
      </c>
      <c r="J38" s="19">
        <v>107455</v>
      </c>
      <c r="K38" s="38">
        <v>1000</v>
      </c>
      <c r="L38" s="17">
        <v>8.5</v>
      </c>
      <c r="M38" s="40">
        <v>46226</v>
      </c>
      <c r="N38" s="38">
        <v>1000</v>
      </c>
      <c r="O38" s="19">
        <v>10.7455</v>
      </c>
      <c r="P38" s="41">
        <v>44405</v>
      </c>
      <c r="Q38" s="19" t="s">
        <v>517</v>
      </c>
      <c r="R38" s="4" t="str">
        <f>VLOOKUP(H38,[1]details!$A$2:$C$321,3,0)</f>
        <v>No</v>
      </c>
      <c r="S38" s="6" t="str">
        <f>VLOOKUP(H38,[1]details!$A$2:$D$321,4,0)</f>
        <v>NA</v>
      </c>
      <c r="T38" s="39">
        <v>44400</v>
      </c>
      <c r="U38" s="43">
        <v>44396</v>
      </c>
      <c r="V38" s="43">
        <v>44389</v>
      </c>
      <c r="W38" s="6" t="str">
        <f>VLOOKUP(H38,[2]Private!$J$2:$Y$581,16,0)</f>
        <v>Maharashtra</v>
      </c>
      <c r="X38" s="6" t="s">
        <v>79</v>
      </c>
    </row>
    <row r="39" spans="1:24" x14ac:dyDescent="0.25">
      <c r="A39" s="32" t="s">
        <v>459</v>
      </c>
      <c r="B39" s="6">
        <v>2021</v>
      </c>
      <c r="C39" s="6" t="s">
        <v>23</v>
      </c>
      <c r="D39" s="19" t="s">
        <v>505</v>
      </c>
      <c r="E39" s="13" t="s">
        <v>52</v>
      </c>
      <c r="F39" s="35" t="s">
        <v>506</v>
      </c>
      <c r="G39" s="36" t="s">
        <v>514</v>
      </c>
      <c r="H39" s="19" t="s">
        <v>35</v>
      </c>
      <c r="I39" s="6" t="str">
        <f>VLOOKUP(H39,[1]details!$A$2:$B$319,2,0)</f>
        <v>U65999MH2017PLC291071</v>
      </c>
      <c r="J39" s="19">
        <v>808680</v>
      </c>
      <c r="K39" s="38">
        <v>1000</v>
      </c>
      <c r="L39" s="17">
        <v>8.75</v>
      </c>
      <c r="M39" s="40">
        <v>46226</v>
      </c>
      <c r="N39" s="38">
        <v>1000</v>
      </c>
      <c r="O39" s="19">
        <v>80.867999999999995</v>
      </c>
      <c r="P39" s="41">
        <v>44405</v>
      </c>
      <c r="Q39" s="19" t="s">
        <v>517</v>
      </c>
      <c r="R39" s="4" t="str">
        <f>VLOOKUP(H39,[1]details!$A$2:$C$321,3,0)</f>
        <v>No</v>
      </c>
      <c r="S39" s="6" t="str">
        <f>VLOOKUP(H39,[1]details!$A$2:$D$321,4,0)</f>
        <v>NA</v>
      </c>
      <c r="T39" s="39">
        <v>44400</v>
      </c>
      <c r="U39" s="43">
        <v>44396</v>
      </c>
      <c r="V39" s="43">
        <v>44389</v>
      </c>
      <c r="W39" s="6" t="str">
        <f>VLOOKUP(H39,[2]Private!$J$2:$Y$581,16,0)</f>
        <v>Maharashtra</v>
      </c>
      <c r="X39" s="6" t="s">
        <v>79</v>
      </c>
    </row>
    <row r="40" spans="1:24" x14ac:dyDescent="0.25">
      <c r="A40" s="32" t="s">
        <v>459</v>
      </c>
      <c r="B40" s="6">
        <v>2021</v>
      </c>
      <c r="C40" s="6" t="s">
        <v>23</v>
      </c>
      <c r="D40" s="19" t="s">
        <v>505</v>
      </c>
      <c r="E40" s="13" t="s">
        <v>52</v>
      </c>
      <c r="F40" s="35" t="s">
        <v>506</v>
      </c>
      <c r="G40" s="36" t="s">
        <v>515</v>
      </c>
      <c r="H40" s="19" t="s">
        <v>35</v>
      </c>
      <c r="I40" s="6" t="str">
        <f>VLOOKUP(H40,[1]details!$A$2:$B$319,2,0)</f>
        <v>U65999MH2017PLC291071</v>
      </c>
      <c r="J40" s="19">
        <v>1150</v>
      </c>
      <c r="K40" s="38">
        <v>1000</v>
      </c>
      <c r="L40" s="17">
        <v>8.75</v>
      </c>
      <c r="M40" s="40">
        <v>48052</v>
      </c>
      <c r="N40" s="38">
        <v>1000</v>
      </c>
      <c r="O40" s="19">
        <v>0.115</v>
      </c>
      <c r="P40" s="41">
        <v>44405</v>
      </c>
      <c r="Q40" s="19" t="s">
        <v>517</v>
      </c>
      <c r="R40" s="4" t="str">
        <f>VLOOKUP(H40,[1]details!$A$2:$C$321,3,0)</f>
        <v>No</v>
      </c>
      <c r="S40" s="6" t="str">
        <f>VLOOKUP(H40,[1]details!$A$2:$D$321,4,0)</f>
        <v>NA</v>
      </c>
      <c r="T40" s="39">
        <v>44400</v>
      </c>
      <c r="U40" s="43">
        <v>44396</v>
      </c>
      <c r="V40" s="43">
        <v>44389</v>
      </c>
      <c r="W40" s="6" t="str">
        <f>VLOOKUP(H40,[2]Private!$J$2:$Y$581,16,0)</f>
        <v>Maharashtra</v>
      </c>
      <c r="X40" s="6" t="s">
        <v>79</v>
      </c>
    </row>
    <row r="41" spans="1:24" x14ac:dyDescent="0.25">
      <c r="A41" s="32" t="s">
        <v>459</v>
      </c>
      <c r="B41" s="6">
        <v>2021</v>
      </c>
      <c r="C41" s="6" t="s">
        <v>23</v>
      </c>
      <c r="D41" s="19" t="s">
        <v>505</v>
      </c>
      <c r="E41" s="13" t="s">
        <v>52</v>
      </c>
      <c r="F41" s="35" t="s">
        <v>506</v>
      </c>
      <c r="G41" s="36" t="s">
        <v>516</v>
      </c>
      <c r="H41" s="19" t="s">
        <v>35</v>
      </c>
      <c r="I41" s="6" t="str">
        <f>VLOOKUP(H41,[1]details!$A$2:$B$319,2,0)</f>
        <v>U65999MH2017PLC291071</v>
      </c>
      <c r="J41" s="19">
        <v>1540084</v>
      </c>
      <c r="K41" s="38">
        <v>1000</v>
      </c>
      <c r="L41" s="17">
        <v>9</v>
      </c>
      <c r="M41" s="40">
        <v>48052</v>
      </c>
      <c r="N41" s="38">
        <v>1000</v>
      </c>
      <c r="O41" s="19">
        <v>154.00839999999999</v>
      </c>
      <c r="P41" s="41">
        <v>44405</v>
      </c>
      <c r="Q41" s="19" t="s">
        <v>517</v>
      </c>
      <c r="R41" s="4" t="str">
        <f>VLOOKUP(H41,[1]details!$A$2:$C$321,3,0)</f>
        <v>No</v>
      </c>
      <c r="S41" s="6" t="str">
        <f>VLOOKUP(H41,[1]details!$A$2:$D$321,4,0)</f>
        <v>NA</v>
      </c>
      <c r="T41" s="39">
        <v>44400</v>
      </c>
      <c r="U41" s="43">
        <v>44396</v>
      </c>
      <c r="V41" s="43">
        <v>44389</v>
      </c>
      <c r="W41" s="6" t="str">
        <f>VLOOKUP(H41,[2]Private!$J$2:$Y$581,16,0)</f>
        <v>Maharashtra</v>
      </c>
      <c r="X41" s="6" t="s">
        <v>79</v>
      </c>
    </row>
  </sheetData>
  <phoneticPr fontId="1" type="noConversion"/>
  <conditionalFormatting sqref="G2:G30">
    <cfRule type="duplicateValues" dxfId="1" priority="2"/>
  </conditionalFormatting>
  <conditionalFormatting sqref="G31">
    <cfRule type="duplicateValues" dxfId="0" priority="3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79"/>
  <sheetViews>
    <sheetView tabSelected="1" workbookViewId="0">
      <selection activeCell="F12" sqref="F12"/>
    </sheetView>
  </sheetViews>
  <sheetFormatPr defaultRowHeight="15" x14ac:dyDescent="0.25"/>
  <cols>
    <col min="4" max="4" width="15.7109375" customWidth="1"/>
    <col min="7" max="7" width="15.28515625" customWidth="1"/>
    <col min="8" max="8" width="11.85546875" customWidth="1"/>
    <col min="9" max="9" width="12.85546875" customWidth="1"/>
    <col min="10" max="10" width="13.85546875" customWidth="1"/>
    <col min="11" max="11" width="11.85546875" customWidth="1"/>
    <col min="12" max="12" width="12" customWidth="1"/>
    <col min="13" max="13" width="12.140625" customWidth="1"/>
  </cols>
  <sheetData>
    <row r="1" spans="1:14" s="49" customFormat="1" ht="27" customHeight="1" x14ac:dyDescent="0.25">
      <c r="A1" s="45" t="s">
        <v>1720</v>
      </c>
      <c r="B1" s="45" t="s">
        <v>1721</v>
      </c>
      <c r="C1" s="46" t="s">
        <v>545</v>
      </c>
      <c r="D1" s="46" t="s">
        <v>546</v>
      </c>
      <c r="E1" s="45" t="s">
        <v>6</v>
      </c>
      <c r="F1" s="45" t="s">
        <v>547</v>
      </c>
      <c r="G1" s="46" t="s">
        <v>548</v>
      </c>
      <c r="H1" s="46" t="s">
        <v>1722</v>
      </c>
      <c r="I1" s="47" t="s">
        <v>1727</v>
      </c>
      <c r="J1" s="48" t="s">
        <v>1726</v>
      </c>
      <c r="K1" s="46" t="s">
        <v>1725</v>
      </c>
      <c r="L1" s="46" t="s">
        <v>1724</v>
      </c>
      <c r="M1" s="48" t="s">
        <v>1723</v>
      </c>
      <c r="N1" s="45" t="s">
        <v>549</v>
      </c>
    </row>
    <row r="2" spans="1:14" x14ac:dyDescent="0.25">
      <c r="A2" t="s">
        <v>459</v>
      </c>
      <c r="B2">
        <v>2021</v>
      </c>
      <c r="C2" s="44">
        <v>44378</v>
      </c>
      <c r="D2" t="s">
        <v>550</v>
      </c>
      <c r="E2" t="s">
        <v>1104</v>
      </c>
      <c r="F2">
        <v>9.0500000000000007</v>
      </c>
      <c r="G2" s="44">
        <v>45250</v>
      </c>
      <c r="H2">
        <v>108.2647</v>
      </c>
      <c r="I2">
        <v>108.29179999999999</v>
      </c>
      <c r="J2">
        <v>5.2389000000000001</v>
      </c>
      <c r="K2">
        <v>4500</v>
      </c>
      <c r="L2" t="s">
        <v>552</v>
      </c>
      <c r="M2" t="s">
        <v>23</v>
      </c>
      <c r="N2">
        <v>2</v>
      </c>
    </row>
    <row r="3" spans="1:14" x14ac:dyDescent="0.25">
      <c r="A3" t="s">
        <v>459</v>
      </c>
      <c r="B3">
        <v>2021</v>
      </c>
      <c r="C3" s="44">
        <v>44378</v>
      </c>
      <c r="D3" t="s">
        <v>550</v>
      </c>
      <c r="E3" t="s">
        <v>1216</v>
      </c>
      <c r="F3">
        <v>0</v>
      </c>
      <c r="G3" s="44">
        <v>47086</v>
      </c>
      <c r="H3">
        <v>111.48909999999999</v>
      </c>
      <c r="I3">
        <v>111.48909999999999</v>
      </c>
      <c r="J3">
        <v>6.95</v>
      </c>
      <c r="K3">
        <v>2500</v>
      </c>
      <c r="L3" t="s">
        <v>552</v>
      </c>
      <c r="M3" t="s">
        <v>23</v>
      </c>
      <c r="N3">
        <v>1</v>
      </c>
    </row>
    <row r="4" spans="1:14" x14ac:dyDescent="0.25">
      <c r="A4" t="s">
        <v>459</v>
      </c>
      <c r="B4">
        <v>2021</v>
      </c>
      <c r="C4" s="44">
        <v>44378</v>
      </c>
      <c r="D4" t="s">
        <v>550</v>
      </c>
      <c r="E4" t="s">
        <v>763</v>
      </c>
      <c r="F4">
        <v>8.58</v>
      </c>
      <c r="G4" s="44">
        <v>44638</v>
      </c>
      <c r="H4">
        <v>102.99679999999999</v>
      </c>
      <c r="I4">
        <v>102.99679999999999</v>
      </c>
      <c r="J4">
        <v>4.13</v>
      </c>
      <c r="K4">
        <v>2500</v>
      </c>
      <c r="L4" t="s">
        <v>552</v>
      </c>
      <c r="M4" t="s">
        <v>23</v>
      </c>
      <c r="N4">
        <v>1</v>
      </c>
    </row>
    <row r="5" spans="1:14" x14ac:dyDescent="0.25">
      <c r="A5" t="s">
        <v>459</v>
      </c>
      <c r="B5">
        <v>2021</v>
      </c>
      <c r="C5" s="44">
        <v>44378</v>
      </c>
      <c r="D5" t="s">
        <v>550</v>
      </c>
      <c r="E5" t="s">
        <v>988</v>
      </c>
      <c r="F5">
        <v>7.99</v>
      </c>
      <c r="G5" s="44">
        <v>45484</v>
      </c>
      <c r="H5">
        <v>106.41079999999999</v>
      </c>
      <c r="I5">
        <v>106.41079999999999</v>
      </c>
      <c r="J5">
        <v>5.62</v>
      </c>
      <c r="K5">
        <v>2500</v>
      </c>
      <c r="L5" t="s">
        <v>552</v>
      </c>
      <c r="M5" t="s">
        <v>23</v>
      </c>
      <c r="N5">
        <v>1</v>
      </c>
    </row>
    <row r="6" spans="1:14" x14ac:dyDescent="0.25">
      <c r="A6" t="s">
        <v>459</v>
      </c>
      <c r="B6">
        <v>2021</v>
      </c>
      <c r="C6" s="44">
        <v>44378</v>
      </c>
      <c r="D6" t="s">
        <v>550</v>
      </c>
      <c r="E6" t="s">
        <v>551</v>
      </c>
      <c r="F6">
        <v>7.15</v>
      </c>
      <c r="G6" s="44">
        <v>44455</v>
      </c>
      <c r="H6">
        <v>100.7201</v>
      </c>
      <c r="I6">
        <v>100.7201</v>
      </c>
      <c r="J6">
        <v>3.47</v>
      </c>
      <c r="K6">
        <v>10000</v>
      </c>
      <c r="L6" t="s">
        <v>552</v>
      </c>
      <c r="M6" t="s">
        <v>23</v>
      </c>
      <c r="N6">
        <v>1</v>
      </c>
    </row>
    <row r="7" spans="1:14" x14ac:dyDescent="0.25">
      <c r="A7" t="s">
        <v>459</v>
      </c>
      <c r="B7">
        <v>2021</v>
      </c>
      <c r="C7" s="44">
        <v>44378</v>
      </c>
      <c r="D7" t="s">
        <v>550</v>
      </c>
      <c r="E7" t="s">
        <v>990</v>
      </c>
      <c r="F7">
        <v>7.21</v>
      </c>
      <c r="G7" s="44">
        <v>44925</v>
      </c>
      <c r="H7">
        <v>103.4606</v>
      </c>
      <c r="I7">
        <v>103.4606</v>
      </c>
      <c r="J7">
        <v>4.7300000000000004</v>
      </c>
      <c r="K7">
        <v>5000</v>
      </c>
      <c r="L7" t="s">
        <v>552</v>
      </c>
      <c r="M7" t="s">
        <v>23</v>
      </c>
      <c r="N7">
        <v>1</v>
      </c>
    </row>
    <row r="8" spans="1:14" x14ac:dyDescent="0.25">
      <c r="A8" t="s">
        <v>459</v>
      </c>
      <c r="B8">
        <v>2021</v>
      </c>
      <c r="C8" s="44">
        <v>44378</v>
      </c>
      <c r="D8" t="s">
        <v>550</v>
      </c>
      <c r="E8" t="s">
        <v>1693</v>
      </c>
      <c r="F8">
        <v>7.5</v>
      </c>
      <c r="G8" s="44">
        <v>45665</v>
      </c>
      <c r="H8">
        <v>104.9421</v>
      </c>
      <c r="I8">
        <v>104.93210000000001</v>
      </c>
      <c r="J8">
        <v>5.8871000000000002</v>
      </c>
      <c r="K8">
        <v>5000</v>
      </c>
      <c r="L8" t="s">
        <v>552</v>
      </c>
      <c r="M8" t="s">
        <v>23</v>
      </c>
      <c r="N8">
        <v>2</v>
      </c>
    </row>
    <row r="9" spans="1:14" x14ac:dyDescent="0.25">
      <c r="A9" t="s">
        <v>459</v>
      </c>
      <c r="B9">
        <v>2021</v>
      </c>
      <c r="C9" s="44">
        <v>44378</v>
      </c>
      <c r="D9" t="s">
        <v>550</v>
      </c>
      <c r="E9" t="s">
        <v>1457</v>
      </c>
      <c r="F9">
        <v>6.22</v>
      </c>
      <c r="G9" s="44">
        <v>44540</v>
      </c>
      <c r="H9">
        <v>100.92910000000001</v>
      </c>
      <c r="I9">
        <v>100.92910000000001</v>
      </c>
      <c r="J9">
        <v>3.94</v>
      </c>
      <c r="K9">
        <v>1000</v>
      </c>
      <c r="L9" t="s">
        <v>552</v>
      </c>
      <c r="M9" t="s">
        <v>23</v>
      </c>
      <c r="N9">
        <v>1</v>
      </c>
    </row>
    <row r="10" spans="1:14" x14ac:dyDescent="0.25">
      <c r="A10" t="s">
        <v>459</v>
      </c>
      <c r="B10">
        <v>2021</v>
      </c>
      <c r="C10" s="44">
        <v>44378</v>
      </c>
      <c r="D10" t="s">
        <v>550</v>
      </c>
      <c r="E10" t="s">
        <v>1105</v>
      </c>
      <c r="F10">
        <v>6.43</v>
      </c>
      <c r="G10" s="44">
        <v>45929</v>
      </c>
      <c r="H10">
        <v>100.9688</v>
      </c>
      <c r="I10">
        <v>100.9688</v>
      </c>
      <c r="J10">
        <v>6.15</v>
      </c>
      <c r="K10">
        <v>500</v>
      </c>
      <c r="L10" t="s">
        <v>552</v>
      </c>
      <c r="M10" t="s">
        <v>23</v>
      </c>
      <c r="N10">
        <v>1</v>
      </c>
    </row>
    <row r="11" spans="1:14" x14ac:dyDescent="0.25">
      <c r="A11" t="s">
        <v>459</v>
      </c>
      <c r="B11">
        <v>2021</v>
      </c>
      <c r="C11" s="44">
        <v>44378</v>
      </c>
      <c r="D11" t="s">
        <v>550</v>
      </c>
      <c r="E11" t="s">
        <v>992</v>
      </c>
      <c r="F11">
        <v>6.88</v>
      </c>
      <c r="G11" s="44">
        <v>48015</v>
      </c>
      <c r="H11">
        <v>99.819900000000004</v>
      </c>
      <c r="I11">
        <v>99.6066</v>
      </c>
      <c r="J11">
        <v>6.9314</v>
      </c>
      <c r="K11">
        <v>6520</v>
      </c>
      <c r="L11" t="s">
        <v>552</v>
      </c>
      <c r="M11" t="s">
        <v>23</v>
      </c>
      <c r="N11">
        <v>6</v>
      </c>
    </row>
    <row r="12" spans="1:14" x14ac:dyDescent="0.25">
      <c r="A12" t="s">
        <v>459</v>
      </c>
      <c r="B12">
        <v>2021</v>
      </c>
      <c r="C12" s="44">
        <v>44378</v>
      </c>
      <c r="D12" t="s">
        <v>553</v>
      </c>
      <c r="E12" t="s">
        <v>1459</v>
      </c>
      <c r="F12">
        <v>6.95</v>
      </c>
      <c r="G12" s="44">
        <v>45000</v>
      </c>
      <c r="H12">
        <v>103.43300000000001</v>
      </c>
      <c r="I12">
        <v>103.43300000000001</v>
      </c>
      <c r="J12">
        <v>4.78</v>
      </c>
      <c r="K12">
        <v>3000</v>
      </c>
      <c r="L12" t="s">
        <v>552</v>
      </c>
      <c r="M12" t="s">
        <v>23</v>
      </c>
      <c r="N12">
        <v>2</v>
      </c>
    </row>
    <row r="13" spans="1:14" x14ac:dyDescent="0.25">
      <c r="A13" t="s">
        <v>459</v>
      </c>
      <c r="B13">
        <v>2021</v>
      </c>
      <c r="C13" s="44">
        <v>44378</v>
      </c>
      <c r="D13" t="s">
        <v>558</v>
      </c>
      <c r="E13" t="s">
        <v>559</v>
      </c>
      <c r="F13">
        <v>9.5</v>
      </c>
      <c r="G13" s="44">
        <v>47517</v>
      </c>
      <c r="H13">
        <v>101.6031</v>
      </c>
      <c r="I13">
        <v>101.6031</v>
      </c>
      <c r="J13">
        <v>8.92</v>
      </c>
      <c r="K13">
        <v>10</v>
      </c>
      <c r="L13" t="s">
        <v>552</v>
      </c>
      <c r="M13" t="s">
        <v>23</v>
      </c>
      <c r="N13">
        <v>1</v>
      </c>
    </row>
    <row r="14" spans="1:14" x14ac:dyDescent="0.25">
      <c r="A14" t="s">
        <v>459</v>
      </c>
      <c r="B14">
        <v>2021</v>
      </c>
      <c r="C14" s="44">
        <v>44378</v>
      </c>
      <c r="D14" t="s">
        <v>560</v>
      </c>
      <c r="E14" t="s">
        <v>561</v>
      </c>
      <c r="F14">
        <v>12.9</v>
      </c>
      <c r="G14" s="44">
        <v>46295</v>
      </c>
      <c r="H14">
        <v>108</v>
      </c>
      <c r="I14">
        <v>108</v>
      </c>
      <c r="J14">
        <v>10.79</v>
      </c>
      <c r="K14">
        <v>10</v>
      </c>
      <c r="L14" t="s">
        <v>552</v>
      </c>
      <c r="M14" t="s">
        <v>23</v>
      </c>
      <c r="N14">
        <v>1</v>
      </c>
    </row>
    <row r="15" spans="1:14" x14ac:dyDescent="0.25">
      <c r="A15" t="s">
        <v>459</v>
      </c>
      <c r="B15">
        <v>2021</v>
      </c>
      <c r="C15" s="44">
        <v>44378</v>
      </c>
      <c r="D15" t="s">
        <v>774</v>
      </c>
      <c r="E15" t="s">
        <v>775</v>
      </c>
      <c r="F15">
        <v>8.5</v>
      </c>
      <c r="G15" s="44">
        <v>46672</v>
      </c>
      <c r="H15">
        <v>101.67310000000001</v>
      </c>
      <c r="I15">
        <v>101.67310000000001</v>
      </c>
      <c r="J15">
        <v>8.18</v>
      </c>
      <c r="K15">
        <v>10000</v>
      </c>
      <c r="L15" t="s">
        <v>552</v>
      </c>
      <c r="M15" t="s">
        <v>23</v>
      </c>
      <c r="N15">
        <v>1</v>
      </c>
    </row>
    <row r="16" spans="1:14" x14ac:dyDescent="0.25">
      <c r="A16" t="s">
        <v>459</v>
      </c>
      <c r="B16">
        <v>2021</v>
      </c>
      <c r="C16" s="44">
        <v>44378</v>
      </c>
      <c r="D16" t="s">
        <v>776</v>
      </c>
      <c r="E16" t="s">
        <v>1694</v>
      </c>
      <c r="F16">
        <v>6.89</v>
      </c>
      <c r="G16" s="44">
        <v>45966</v>
      </c>
      <c r="H16">
        <v>109.82429999999999</v>
      </c>
      <c r="I16">
        <v>109.82429999999999</v>
      </c>
      <c r="J16">
        <v>4.3499999999999996</v>
      </c>
      <c r="K16">
        <v>11.57</v>
      </c>
      <c r="L16" t="s">
        <v>552</v>
      </c>
      <c r="M16" t="s">
        <v>23</v>
      </c>
      <c r="N16">
        <v>1</v>
      </c>
    </row>
    <row r="17" spans="1:14" x14ac:dyDescent="0.25">
      <c r="A17" t="s">
        <v>459</v>
      </c>
      <c r="B17">
        <v>2021</v>
      </c>
      <c r="C17" s="44">
        <v>44378</v>
      </c>
      <c r="D17" t="s">
        <v>776</v>
      </c>
      <c r="E17" t="s">
        <v>1571</v>
      </c>
      <c r="F17">
        <v>8.75</v>
      </c>
      <c r="G17" s="44">
        <v>45816</v>
      </c>
      <c r="H17">
        <v>106.4051</v>
      </c>
      <c r="I17">
        <v>107.2577</v>
      </c>
      <c r="J17">
        <v>3.415</v>
      </c>
      <c r="K17">
        <v>20</v>
      </c>
      <c r="L17" t="s">
        <v>1572</v>
      </c>
      <c r="M17" t="s">
        <v>23</v>
      </c>
      <c r="N17">
        <v>2</v>
      </c>
    </row>
    <row r="18" spans="1:14" x14ac:dyDescent="0.25">
      <c r="A18" t="s">
        <v>459</v>
      </c>
      <c r="B18">
        <v>2021</v>
      </c>
      <c r="C18" s="44">
        <v>44378</v>
      </c>
      <c r="D18" t="s">
        <v>776</v>
      </c>
      <c r="E18" t="s">
        <v>1695</v>
      </c>
      <c r="F18">
        <v>8.57</v>
      </c>
      <c r="G18" s="44">
        <v>45647</v>
      </c>
      <c r="H18">
        <v>108.5804</v>
      </c>
      <c r="I18">
        <v>108.5804</v>
      </c>
      <c r="J18">
        <v>5.77</v>
      </c>
      <c r="K18">
        <v>200</v>
      </c>
      <c r="L18" t="s">
        <v>552</v>
      </c>
      <c r="M18" t="s">
        <v>23</v>
      </c>
      <c r="N18">
        <v>1</v>
      </c>
    </row>
    <row r="19" spans="1:14" x14ac:dyDescent="0.25">
      <c r="A19" t="s">
        <v>459</v>
      </c>
      <c r="B19">
        <v>2021</v>
      </c>
      <c r="C19" s="44">
        <v>44378</v>
      </c>
      <c r="D19" t="s">
        <v>776</v>
      </c>
      <c r="E19" t="s">
        <v>1696</v>
      </c>
      <c r="F19">
        <v>8.01</v>
      </c>
      <c r="G19" s="44">
        <v>46836</v>
      </c>
      <c r="H19">
        <v>106.54349999999999</v>
      </c>
      <c r="I19">
        <v>106.53360000000001</v>
      </c>
      <c r="J19">
        <v>6.8921999999999999</v>
      </c>
      <c r="K19">
        <v>3000</v>
      </c>
      <c r="L19" t="s">
        <v>552</v>
      </c>
      <c r="M19" t="s">
        <v>23</v>
      </c>
      <c r="N19">
        <v>2</v>
      </c>
    </row>
    <row r="20" spans="1:14" x14ac:dyDescent="0.25">
      <c r="A20" t="s">
        <v>459</v>
      </c>
      <c r="B20">
        <v>2021</v>
      </c>
      <c r="C20" s="44">
        <v>44378</v>
      </c>
      <c r="D20" t="s">
        <v>566</v>
      </c>
      <c r="E20" t="s">
        <v>567</v>
      </c>
      <c r="F20">
        <v>8.3000000000000007</v>
      </c>
      <c r="G20" s="44">
        <v>47294</v>
      </c>
      <c r="H20">
        <v>108.34520000000001</v>
      </c>
      <c r="I20">
        <v>108.34520000000001</v>
      </c>
      <c r="J20">
        <v>6.9</v>
      </c>
      <c r="K20">
        <v>10</v>
      </c>
      <c r="L20" t="s">
        <v>552</v>
      </c>
      <c r="M20" t="s">
        <v>23</v>
      </c>
      <c r="N20">
        <v>1</v>
      </c>
    </row>
    <row r="21" spans="1:14" x14ac:dyDescent="0.25">
      <c r="A21" t="s">
        <v>459</v>
      </c>
      <c r="B21">
        <v>2021</v>
      </c>
      <c r="C21" s="44">
        <v>44378</v>
      </c>
      <c r="D21" t="s">
        <v>566</v>
      </c>
      <c r="E21" t="s">
        <v>1464</v>
      </c>
      <c r="F21">
        <v>7.92</v>
      </c>
      <c r="G21" s="44">
        <v>47573</v>
      </c>
      <c r="H21">
        <v>105.79040000000001</v>
      </c>
      <c r="I21">
        <v>105.79040000000001</v>
      </c>
      <c r="J21">
        <v>7</v>
      </c>
      <c r="K21">
        <v>100</v>
      </c>
      <c r="L21" t="s">
        <v>552</v>
      </c>
      <c r="M21" t="s">
        <v>23</v>
      </c>
      <c r="N21">
        <v>1</v>
      </c>
    </row>
    <row r="22" spans="1:14" x14ac:dyDescent="0.25">
      <c r="A22" t="s">
        <v>459</v>
      </c>
      <c r="B22">
        <v>2021</v>
      </c>
      <c r="C22" s="44">
        <v>44378</v>
      </c>
      <c r="D22" t="s">
        <v>566</v>
      </c>
      <c r="E22" t="s">
        <v>569</v>
      </c>
      <c r="F22">
        <v>7.97</v>
      </c>
      <c r="G22" s="44">
        <v>401768</v>
      </c>
      <c r="H22">
        <v>104.58</v>
      </c>
      <c r="I22">
        <v>104.58</v>
      </c>
      <c r="J22">
        <v>7.27</v>
      </c>
      <c r="K22">
        <v>30</v>
      </c>
      <c r="L22" t="s">
        <v>552</v>
      </c>
      <c r="M22" t="s">
        <v>23</v>
      </c>
      <c r="N22">
        <v>1</v>
      </c>
    </row>
    <row r="23" spans="1:14" x14ac:dyDescent="0.25">
      <c r="A23" t="s">
        <v>459</v>
      </c>
      <c r="B23">
        <v>2021</v>
      </c>
      <c r="C23" s="44">
        <v>44378</v>
      </c>
      <c r="D23" t="s">
        <v>1220</v>
      </c>
      <c r="E23" t="s">
        <v>782</v>
      </c>
      <c r="F23">
        <v>0</v>
      </c>
      <c r="G23" s="44">
        <v>46451</v>
      </c>
      <c r="H23">
        <v>118.6773</v>
      </c>
      <c r="I23">
        <v>118.6773</v>
      </c>
      <c r="J23">
        <v>4.4000000000000004</v>
      </c>
      <c r="K23">
        <v>10</v>
      </c>
      <c r="L23" t="s">
        <v>552</v>
      </c>
      <c r="M23" t="s">
        <v>23</v>
      </c>
      <c r="N23">
        <v>1</v>
      </c>
    </row>
    <row r="24" spans="1:14" x14ac:dyDescent="0.25">
      <c r="A24" t="s">
        <v>459</v>
      </c>
      <c r="B24">
        <v>2021</v>
      </c>
      <c r="C24" s="44">
        <v>44378</v>
      </c>
      <c r="D24" t="s">
        <v>1220</v>
      </c>
      <c r="E24" t="s">
        <v>1110</v>
      </c>
      <c r="F24">
        <v>0</v>
      </c>
      <c r="G24" s="44">
        <v>46061</v>
      </c>
      <c r="H24">
        <v>110.6532</v>
      </c>
      <c r="I24">
        <v>110.6532</v>
      </c>
      <c r="J24">
        <v>4.4000000000000004</v>
      </c>
      <c r="K24">
        <v>11.5</v>
      </c>
      <c r="L24" t="s">
        <v>552</v>
      </c>
      <c r="M24" t="s">
        <v>23</v>
      </c>
      <c r="N24">
        <v>1</v>
      </c>
    </row>
    <row r="25" spans="1:14" x14ac:dyDescent="0.25">
      <c r="A25" t="s">
        <v>459</v>
      </c>
      <c r="B25">
        <v>2021</v>
      </c>
      <c r="C25" s="44">
        <v>44378</v>
      </c>
      <c r="D25" t="s">
        <v>579</v>
      </c>
      <c r="E25" t="s">
        <v>783</v>
      </c>
      <c r="F25">
        <v>7.5</v>
      </c>
      <c r="G25" s="44">
        <v>47956</v>
      </c>
      <c r="H25">
        <v>100.7437</v>
      </c>
      <c r="I25">
        <v>100.7437</v>
      </c>
      <c r="J25">
        <v>7.38</v>
      </c>
      <c r="K25">
        <v>10</v>
      </c>
      <c r="L25" t="s">
        <v>552</v>
      </c>
      <c r="M25" t="s">
        <v>23</v>
      </c>
      <c r="N25">
        <v>1</v>
      </c>
    </row>
    <row r="26" spans="1:14" x14ac:dyDescent="0.25">
      <c r="A26" t="s">
        <v>459</v>
      </c>
      <c r="B26">
        <v>2021</v>
      </c>
      <c r="C26" s="44">
        <v>44378</v>
      </c>
      <c r="D26" t="s">
        <v>784</v>
      </c>
      <c r="E26" t="s">
        <v>1271</v>
      </c>
      <c r="F26">
        <v>0</v>
      </c>
      <c r="G26" s="44">
        <v>44503</v>
      </c>
      <c r="H26">
        <v>99.88</v>
      </c>
      <c r="I26">
        <v>99.797499999999999</v>
      </c>
      <c r="J26">
        <v>9.0350000000000001</v>
      </c>
      <c r="K26">
        <v>40</v>
      </c>
      <c r="L26" t="s">
        <v>552</v>
      </c>
      <c r="M26" t="s">
        <v>23</v>
      </c>
      <c r="N26">
        <v>3</v>
      </c>
    </row>
    <row r="27" spans="1:14" x14ac:dyDescent="0.25">
      <c r="A27" t="s">
        <v>459</v>
      </c>
      <c r="B27">
        <v>2021</v>
      </c>
      <c r="C27" s="44">
        <v>44378</v>
      </c>
      <c r="D27" t="s">
        <v>784</v>
      </c>
      <c r="E27" t="s">
        <v>1697</v>
      </c>
      <c r="F27">
        <v>9.5500000000000007</v>
      </c>
      <c r="G27" s="44">
        <v>45721</v>
      </c>
      <c r="H27">
        <v>99.8</v>
      </c>
      <c r="I27">
        <v>99.8</v>
      </c>
      <c r="J27">
        <v>9.58</v>
      </c>
      <c r="K27">
        <v>30</v>
      </c>
      <c r="L27" t="s">
        <v>552</v>
      </c>
      <c r="M27" t="s">
        <v>23</v>
      </c>
      <c r="N27">
        <v>1</v>
      </c>
    </row>
    <row r="28" spans="1:14" x14ac:dyDescent="0.25">
      <c r="A28" t="s">
        <v>459</v>
      </c>
      <c r="B28">
        <v>2021</v>
      </c>
      <c r="C28" s="44">
        <v>44378</v>
      </c>
      <c r="D28" t="s">
        <v>784</v>
      </c>
      <c r="E28" t="s">
        <v>1223</v>
      </c>
      <c r="F28">
        <v>9.9</v>
      </c>
      <c r="G28" s="44">
        <v>44870</v>
      </c>
      <c r="H28">
        <v>99.85</v>
      </c>
      <c r="I28">
        <v>99.85</v>
      </c>
      <c r="J28">
        <v>9.94</v>
      </c>
      <c r="K28">
        <v>30</v>
      </c>
      <c r="L28" t="s">
        <v>552</v>
      </c>
      <c r="M28" t="s">
        <v>23</v>
      </c>
      <c r="N28">
        <v>1</v>
      </c>
    </row>
    <row r="29" spans="1:14" x14ac:dyDescent="0.25">
      <c r="A29" t="s">
        <v>459</v>
      </c>
      <c r="B29">
        <v>2021</v>
      </c>
      <c r="C29" s="44">
        <v>44378</v>
      </c>
      <c r="D29" t="s">
        <v>784</v>
      </c>
      <c r="E29" t="s">
        <v>1501</v>
      </c>
      <c r="F29">
        <v>8.76</v>
      </c>
      <c r="G29" s="44">
        <v>47208</v>
      </c>
      <c r="H29">
        <v>109.1812</v>
      </c>
      <c r="I29">
        <v>109.1812</v>
      </c>
      <c r="J29">
        <v>7.16</v>
      </c>
      <c r="K29">
        <v>10</v>
      </c>
      <c r="L29" t="s">
        <v>552</v>
      </c>
      <c r="M29" t="s">
        <v>23</v>
      </c>
      <c r="N29">
        <v>1</v>
      </c>
    </row>
    <row r="30" spans="1:14" x14ac:dyDescent="0.25">
      <c r="A30" t="s">
        <v>459</v>
      </c>
      <c r="B30">
        <v>2021</v>
      </c>
      <c r="C30" s="44">
        <v>44378</v>
      </c>
      <c r="D30" t="s">
        <v>1698</v>
      </c>
      <c r="E30" t="s">
        <v>1699</v>
      </c>
      <c r="F30">
        <v>7.6</v>
      </c>
      <c r="G30" s="44">
        <v>45447</v>
      </c>
      <c r="H30">
        <v>105.0942</v>
      </c>
      <c r="I30">
        <v>105.0942</v>
      </c>
      <c r="J30">
        <v>5.65</v>
      </c>
      <c r="K30">
        <v>2000</v>
      </c>
      <c r="L30" t="s">
        <v>552</v>
      </c>
      <c r="M30" t="s">
        <v>23</v>
      </c>
      <c r="N30">
        <v>2</v>
      </c>
    </row>
    <row r="31" spans="1:14" x14ac:dyDescent="0.25">
      <c r="A31" t="s">
        <v>459</v>
      </c>
      <c r="B31">
        <v>2021</v>
      </c>
      <c r="C31" s="44">
        <v>44378</v>
      </c>
      <c r="D31" t="s">
        <v>588</v>
      </c>
      <c r="E31" t="s">
        <v>1700</v>
      </c>
      <c r="F31">
        <v>7.49</v>
      </c>
      <c r="G31" s="44">
        <v>46537</v>
      </c>
      <c r="H31">
        <v>105.538</v>
      </c>
      <c r="I31">
        <v>105.538</v>
      </c>
      <c r="J31">
        <v>6.3289999999999997</v>
      </c>
      <c r="K31">
        <v>4000</v>
      </c>
      <c r="L31" t="s">
        <v>552</v>
      </c>
      <c r="M31" t="s">
        <v>23</v>
      </c>
      <c r="N31">
        <v>2</v>
      </c>
    </row>
    <row r="32" spans="1:14" x14ac:dyDescent="0.25">
      <c r="A32" t="s">
        <v>459</v>
      </c>
      <c r="B32">
        <v>2021</v>
      </c>
      <c r="C32" s="44">
        <v>44378</v>
      </c>
      <c r="D32" t="s">
        <v>588</v>
      </c>
      <c r="E32" t="s">
        <v>1504</v>
      </c>
      <c r="F32">
        <v>6.59</v>
      </c>
      <c r="G32" s="44">
        <v>45030</v>
      </c>
      <c r="H32">
        <v>103.1494</v>
      </c>
      <c r="I32">
        <v>103.1494</v>
      </c>
      <c r="J32">
        <v>4.71</v>
      </c>
      <c r="K32">
        <v>1000</v>
      </c>
      <c r="L32" t="s">
        <v>552</v>
      </c>
      <c r="M32" t="s">
        <v>23</v>
      </c>
      <c r="N32">
        <v>1</v>
      </c>
    </row>
    <row r="33" spans="1:14" x14ac:dyDescent="0.25">
      <c r="A33" t="s">
        <v>459</v>
      </c>
      <c r="B33">
        <v>2021</v>
      </c>
      <c r="C33" s="44">
        <v>44378</v>
      </c>
      <c r="D33" t="s">
        <v>588</v>
      </c>
      <c r="E33" t="s">
        <v>1701</v>
      </c>
      <c r="F33">
        <v>6.85</v>
      </c>
      <c r="G33" s="44">
        <v>51438</v>
      </c>
      <c r="H33">
        <v>99.45</v>
      </c>
      <c r="I33">
        <v>99.053600000000003</v>
      </c>
      <c r="J33">
        <v>6.9349999999999996</v>
      </c>
      <c r="K33">
        <v>240</v>
      </c>
      <c r="L33" t="s">
        <v>552</v>
      </c>
      <c r="M33" t="s">
        <v>23</v>
      </c>
      <c r="N33">
        <v>2</v>
      </c>
    </row>
    <row r="34" spans="1:14" x14ac:dyDescent="0.25">
      <c r="A34" t="s">
        <v>459</v>
      </c>
      <c r="B34">
        <v>2021</v>
      </c>
      <c r="C34" s="44">
        <v>44378</v>
      </c>
      <c r="D34" t="s">
        <v>588</v>
      </c>
      <c r="E34" t="s">
        <v>1702</v>
      </c>
      <c r="F34">
        <v>8.1999999999999993</v>
      </c>
      <c r="G34" s="44">
        <v>44678</v>
      </c>
      <c r="H34">
        <v>103.2559</v>
      </c>
      <c r="I34">
        <v>103.2559</v>
      </c>
      <c r="J34">
        <v>4.1500000000000004</v>
      </c>
      <c r="K34">
        <v>20</v>
      </c>
      <c r="L34" t="s">
        <v>552</v>
      </c>
      <c r="M34" t="s">
        <v>23</v>
      </c>
      <c r="N34">
        <v>1</v>
      </c>
    </row>
    <row r="35" spans="1:14" x14ac:dyDescent="0.25">
      <c r="A35" t="s">
        <v>459</v>
      </c>
      <c r="B35">
        <v>2021</v>
      </c>
      <c r="C35" s="44">
        <v>44378</v>
      </c>
      <c r="D35" t="s">
        <v>594</v>
      </c>
      <c r="E35" t="s">
        <v>1363</v>
      </c>
      <c r="F35">
        <v>6.24</v>
      </c>
      <c r="G35" s="44">
        <v>47747</v>
      </c>
      <c r="H35">
        <v>98.840599999999995</v>
      </c>
      <c r="I35">
        <v>98.840299999999999</v>
      </c>
      <c r="J35">
        <v>6.55</v>
      </c>
      <c r="K35">
        <v>3500</v>
      </c>
      <c r="L35" t="s">
        <v>552</v>
      </c>
      <c r="M35" t="s">
        <v>23</v>
      </c>
      <c r="N35">
        <v>2</v>
      </c>
    </row>
    <row r="36" spans="1:14" x14ac:dyDescent="0.25">
      <c r="A36" t="s">
        <v>459</v>
      </c>
      <c r="B36">
        <v>2021</v>
      </c>
      <c r="C36" s="44">
        <v>44378</v>
      </c>
      <c r="D36" t="s">
        <v>594</v>
      </c>
      <c r="E36" t="s">
        <v>598</v>
      </c>
      <c r="F36">
        <v>7.73</v>
      </c>
      <c r="G36" s="44">
        <v>401768</v>
      </c>
      <c r="H36">
        <v>100.3862</v>
      </c>
      <c r="I36">
        <v>100.35720000000001</v>
      </c>
      <c r="J36">
        <v>7.6162999999999998</v>
      </c>
      <c r="K36">
        <v>500</v>
      </c>
      <c r="L36" t="s">
        <v>552</v>
      </c>
      <c r="M36" t="s">
        <v>23</v>
      </c>
      <c r="N36">
        <v>3</v>
      </c>
    </row>
    <row r="37" spans="1:14" x14ac:dyDescent="0.25">
      <c r="A37" t="s">
        <v>459</v>
      </c>
      <c r="B37">
        <v>2021</v>
      </c>
      <c r="C37" s="44">
        <v>44378</v>
      </c>
      <c r="D37" t="s">
        <v>601</v>
      </c>
      <c r="E37" t="s">
        <v>1703</v>
      </c>
      <c r="F37">
        <v>0</v>
      </c>
      <c r="G37" s="44">
        <v>44392</v>
      </c>
      <c r="H37">
        <v>144.36699999999999</v>
      </c>
      <c r="I37">
        <v>144.5943</v>
      </c>
      <c r="J37">
        <v>0</v>
      </c>
      <c r="K37">
        <v>110</v>
      </c>
      <c r="L37" t="s">
        <v>552</v>
      </c>
      <c r="M37" t="s">
        <v>23</v>
      </c>
      <c r="N37">
        <v>3</v>
      </c>
    </row>
    <row r="38" spans="1:14" x14ac:dyDescent="0.25">
      <c r="A38" t="s">
        <v>459</v>
      </c>
      <c r="B38">
        <v>2021</v>
      </c>
      <c r="C38" s="44">
        <v>44378</v>
      </c>
      <c r="D38" t="s">
        <v>601</v>
      </c>
      <c r="E38" t="s">
        <v>1704</v>
      </c>
      <c r="F38">
        <v>0</v>
      </c>
      <c r="G38" s="44">
        <v>44392</v>
      </c>
      <c r="H38">
        <v>160.297</v>
      </c>
      <c r="I38">
        <v>160.297</v>
      </c>
      <c r="J38">
        <v>0</v>
      </c>
      <c r="K38">
        <v>25</v>
      </c>
      <c r="L38" t="s">
        <v>552</v>
      </c>
      <c r="M38" t="s">
        <v>23</v>
      </c>
      <c r="N38">
        <v>1</v>
      </c>
    </row>
    <row r="39" spans="1:14" x14ac:dyDescent="0.25">
      <c r="A39" t="s">
        <v>459</v>
      </c>
      <c r="B39">
        <v>2021</v>
      </c>
      <c r="C39" s="44">
        <v>44378</v>
      </c>
      <c r="D39" t="s">
        <v>601</v>
      </c>
      <c r="E39" t="s">
        <v>1684</v>
      </c>
      <c r="F39">
        <v>0</v>
      </c>
      <c r="G39" s="44">
        <v>44392</v>
      </c>
      <c r="H39">
        <v>145.36699999999999</v>
      </c>
      <c r="I39">
        <v>144.88419999999999</v>
      </c>
      <c r="J39">
        <v>0</v>
      </c>
      <c r="K39">
        <v>145</v>
      </c>
      <c r="L39" t="s">
        <v>552</v>
      </c>
      <c r="M39" t="s">
        <v>23</v>
      </c>
      <c r="N39">
        <v>3</v>
      </c>
    </row>
    <row r="40" spans="1:14" x14ac:dyDescent="0.25">
      <c r="A40" t="s">
        <v>459</v>
      </c>
      <c r="B40">
        <v>2021</v>
      </c>
      <c r="C40" s="44">
        <v>44378</v>
      </c>
      <c r="D40" t="s">
        <v>601</v>
      </c>
      <c r="E40" t="s">
        <v>1685</v>
      </c>
      <c r="F40">
        <v>0</v>
      </c>
      <c r="G40" s="44">
        <v>44392</v>
      </c>
      <c r="H40">
        <v>161.297</v>
      </c>
      <c r="I40">
        <v>161.06970000000001</v>
      </c>
      <c r="J40">
        <v>0</v>
      </c>
      <c r="K40">
        <v>110</v>
      </c>
      <c r="L40" t="s">
        <v>552</v>
      </c>
      <c r="M40" t="s">
        <v>23</v>
      </c>
      <c r="N40">
        <v>2</v>
      </c>
    </row>
    <row r="41" spans="1:14" x14ac:dyDescent="0.25">
      <c r="A41" t="s">
        <v>459</v>
      </c>
      <c r="B41">
        <v>2021</v>
      </c>
      <c r="C41" s="44">
        <v>44378</v>
      </c>
      <c r="D41" t="s">
        <v>601</v>
      </c>
      <c r="E41" t="s">
        <v>1705</v>
      </c>
      <c r="F41">
        <v>0</v>
      </c>
      <c r="G41" s="44">
        <v>44396</v>
      </c>
      <c r="H41">
        <v>144.18600000000001</v>
      </c>
      <c r="I41">
        <v>144.18600000000001</v>
      </c>
      <c r="J41">
        <v>0</v>
      </c>
      <c r="K41">
        <v>195</v>
      </c>
      <c r="L41" t="s">
        <v>552</v>
      </c>
      <c r="M41" t="s">
        <v>23</v>
      </c>
      <c r="N41">
        <v>4</v>
      </c>
    </row>
    <row r="42" spans="1:14" x14ac:dyDescent="0.25">
      <c r="A42" t="s">
        <v>459</v>
      </c>
      <c r="B42">
        <v>2021</v>
      </c>
      <c r="C42" s="44">
        <v>44378</v>
      </c>
      <c r="D42" t="s">
        <v>601</v>
      </c>
      <c r="E42" t="s">
        <v>1667</v>
      </c>
      <c r="F42">
        <v>0</v>
      </c>
      <c r="G42" s="44">
        <v>44396</v>
      </c>
      <c r="H42">
        <v>160.09700000000001</v>
      </c>
      <c r="I42">
        <v>160.09700000000001</v>
      </c>
      <c r="J42">
        <v>0</v>
      </c>
      <c r="K42">
        <v>275</v>
      </c>
      <c r="L42" t="s">
        <v>552</v>
      </c>
      <c r="M42" t="s">
        <v>23</v>
      </c>
      <c r="N42">
        <v>6</v>
      </c>
    </row>
    <row r="43" spans="1:14" x14ac:dyDescent="0.25">
      <c r="A43" t="s">
        <v>459</v>
      </c>
      <c r="B43">
        <v>2021</v>
      </c>
      <c r="C43" s="44">
        <v>44378</v>
      </c>
      <c r="D43" t="s">
        <v>601</v>
      </c>
      <c r="E43" t="s">
        <v>1174</v>
      </c>
      <c r="F43">
        <v>0</v>
      </c>
      <c r="G43" s="44">
        <v>44413</v>
      </c>
      <c r="H43">
        <v>159.249</v>
      </c>
      <c r="I43">
        <v>159.249</v>
      </c>
      <c r="J43">
        <v>0</v>
      </c>
      <c r="K43">
        <v>116</v>
      </c>
      <c r="L43" t="s">
        <v>552</v>
      </c>
      <c r="M43" t="s">
        <v>23</v>
      </c>
      <c r="N43">
        <v>2</v>
      </c>
    </row>
    <row r="44" spans="1:14" x14ac:dyDescent="0.25">
      <c r="A44" t="s">
        <v>459</v>
      </c>
      <c r="B44">
        <v>2021</v>
      </c>
      <c r="C44" s="44">
        <v>44378</v>
      </c>
      <c r="D44" t="s">
        <v>601</v>
      </c>
      <c r="E44" t="s">
        <v>1017</v>
      </c>
      <c r="F44">
        <v>0</v>
      </c>
      <c r="G44" s="44">
        <v>44423</v>
      </c>
      <c r="H44">
        <v>142.97399999999999</v>
      </c>
      <c r="I44">
        <v>142.97399999999999</v>
      </c>
      <c r="J44">
        <v>0</v>
      </c>
      <c r="K44">
        <v>25</v>
      </c>
      <c r="L44" t="s">
        <v>552</v>
      </c>
      <c r="M44" t="s">
        <v>23</v>
      </c>
      <c r="N44">
        <v>1</v>
      </c>
    </row>
    <row r="45" spans="1:14" x14ac:dyDescent="0.25">
      <c r="A45" t="s">
        <v>459</v>
      </c>
      <c r="B45">
        <v>2021</v>
      </c>
      <c r="C45" s="44">
        <v>44378</v>
      </c>
      <c r="D45" t="s">
        <v>601</v>
      </c>
      <c r="E45" t="s">
        <v>1018</v>
      </c>
      <c r="F45">
        <v>0</v>
      </c>
      <c r="G45" s="44">
        <v>44423</v>
      </c>
      <c r="H45">
        <v>158.75200000000001</v>
      </c>
      <c r="I45">
        <v>158.75200000000001</v>
      </c>
      <c r="J45">
        <v>0</v>
      </c>
      <c r="K45">
        <v>50</v>
      </c>
      <c r="L45" t="s">
        <v>552</v>
      </c>
      <c r="M45" t="s">
        <v>23</v>
      </c>
      <c r="N45">
        <v>1</v>
      </c>
    </row>
    <row r="46" spans="1:14" x14ac:dyDescent="0.25">
      <c r="A46" t="s">
        <v>459</v>
      </c>
      <c r="B46">
        <v>2021</v>
      </c>
      <c r="C46" s="44">
        <v>44378</v>
      </c>
      <c r="D46" t="s">
        <v>601</v>
      </c>
      <c r="E46" t="s">
        <v>1020</v>
      </c>
      <c r="F46">
        <v>0</v>
      </c>
      <c r="G46" s="44">
        <v>44430</v>
      </c>
      <c r="H46">
        <v>158.405</v>
      </c>
      <c r="I46">
        <v>158.405</v>
      </c>
      <c r="J46">
        <v>0</v>
      </c>
      <c r="K46">
        <v>100</v>
      </c>
      <c r="L46" t="s">
        <v>552</v>
      </c>
      <c r="M46" t="s">
        <v>23</v>
      </c>
      <c r="N46">
        <v>1</v>
      </c>
    </row>
    <row r="47" spans="1:14" x14ac:dyDescent="0.25">
      <c r="A47" t="s">
        <v>459</v>
      </c>
      <c r="B47">
        <v>2021</v>
      </c>
      <c r="C47" s="44">
        <v>44378</v>
      </c>
      <c r="D47" t="s">
        <v>601</v>
      </c>
      <c r="E47" t="s">
        <v>1021</v>
      </c>
      <c r="F47">
        <v>0</v>
      </c>
      <c r="G47" s="44">
        <v>44436</v>
      </c>
      <c r="H47">
        <v>158.10900000000001</v>
      </c>
      <c r="I47">
        <v>158.10900000000001</v>
      </c>
      <c r="J47">
        <v>0</v>
      </c>
      <c r="K47">
        <v>50</v>
      </c>
      <c r="L47" t="s">
        <v>552</v>
      </c>
      <c r="M47" t="s">
        <v>23</v>
      </c>
      <c r="N47">
        <v>2</v>
      </c>
    </row>
    <row r="48" spans="1:14" x14ac:dyDescent="0.25">
      <c r="A48" t="s">
        <v>459</v>
      </c>
      <c r="B48">
        <v>2021</v>
      </c>
      <c r="C48" s="44">
        <v>44378</v>
      </c>
      <c r="D48" t="s">
        <v>601</v>
      </c>
      <c r="E48" t="s">
        <v>1228</v>
      </c>
      <c r="F48">
        <v>0</v>
      </c>
      <c r="G48" s="44">
        <v>44436</v>
      </c>
      <c r="H48">
        <v>158.10900000000001</v>
      </c>
      <c r="I48">
        <v>158.10900000000001</v>
      </c>
      <c r="J48">
        <v>0</v>
      </c>
      <c r="K48">
        <v>50</v>
      </c>
      <c r="L48" t="s">
        <v>552</v>
      </c>
      <c r="M48" t="s">
        <v>23</v>
      </c>
      <c r="N48">
        <v>1</v>
      </c>
    </row>
    <row r="49" spans="1:14" x14ac:dyDescent="0.25">
      <c r="A49" t="s">
        <v>459</v>
      </c>
      <c r="B49">
        <v>2021</v>
      </c>
      <c r="C49" s="44">
        <v>44378</v>
      </c>
      <c r="D49" t="s">
        <v>601</v>
      </c>
      <c r="E49" t="s">
        <v>1706</v>
      </c>
      <c r="F49">
        <v>0</v>
      </c>
      <c r="G49" s="44">
        <v>44455</v>
      </c>
      <c r="H49">
        <v>141.55099999999999</v>
      </c>
      <c r="I49">
        <v>141.55099999999999</v>
      </c>
      <c r="J49">
        <v>0</v>
      </c>
      <c r="K49">
        <v>25</v>
      </c>
      <c r="L49" t="s">
        <v>552</v>
      </c>
      <c r="M49" t="s">
        <v>23</v>
      </c>
      <c r="N49">
        <v>1</v>
      </c>
    </row>
    <row r="50" spans="1:14" x14ac:dyDescent="0.25">
      <c r="A50" t="s">
        <v>459</v>
      </c>
      <c r="B50">
        <v>2021</v>
      </c>
      <c r="C50" s="44">
        <v>44378</v>
      </c>
      <c r="D50" t="s">
        <v>601</v>
      </c>
      <c r="E50" t="s">
        <v>1707</v>
      </c>
      <c r="F50">
        <v>0</v>
      </c>
      <c r="G50" s="44">
        <v>44482</v>
      </c>
      <c r="H50">
        <v>195.21</v>
      </c>
      <c r="I50">
        <v>195.21</v>
      </c>
      <c r="J50">
        <v>0</v>
      </c>
      <c r="K50">
        <v>77</v>
      </c>
      <c r="L50" t="s">
        <v>552</v>
      </c>
      <c r="M50" t="s">
        <v>23</v>
      </c>
      <c r="N50">
        <v>1</v>
      </c>
    </row>
    <row r="51" spans="1:14" x14ac:dyDescent="0.25">
      <c r="A51" t="s">
        <v>459</v>
      </c>
      <c r="B51">
        <v>2021</v>
      </c>
      <c r="C51" s="44">
        <v>44378</v>
      </c>
      <c r="D51" t="s">
        <v>601</v>
      </c>
      <c r="E51" t="s">
        <v>1708</v>
      </c>
      <c r="F51">
        <v>0</v>
      </c>
      <c r="G51" s="44">
        <v>45084</v>
      </c>
      <c r="H51">
        <v>231.49</v>
      </c>
      <c r="I51">
        <v>231.49</v>
      </c>
      <c r="J51">
        <v>0</v>
      </c>
      <c r="K51">
        <v>13</v>
      </c>
      <c r="L51" t="s">
        <v>552</v>
      </c>
      <c r="M51" t="s">
        <v>23</v>
      </c>
      <c r="N51">
        <v>1</v>
      </c>
    </row>
    <row r="52" spans="1:14" x14ac:dyDescent="0.25">
      <c r="A52" t="s">
        <v>459</v>
      </c>
      <c r="B52">
        <v>2021</v>
      </c>
      <c r="C52" s="44">
        <v>44378</v>
      </c>
      <c r="D52" t="s">
        <v>601</v>
      </c>
      <c r="E52" t="s">
        <v>1176</v>
      </c>
      <c r="F52">
        <v>0</v>
      </c>
      <c r="G52" s="44">
        <v>45210</v>
      </c>
      <c r="H52">
        <v>184.4</v>
      </c>
      <c r="I52">
        <v>184.4</v>
      </c>
      <c r="J52">
        <v>0</v>
      </c>
      <c r="K52">
        <v>14</v>
      </c>
      <c r="L52" t="s">
        <v>552</v>
      </c>
      <c r="M52" t="s">
        <v>23</v>
      </c>
      <c r="N52">
        <v>1</v>
      </c>
    </row>
    <row r="53" spans="1:14" x14ac:dyDescent="0.25">
      <c r="A53" t="s">
        <v>459</v>
      </c>
      <c r="B53">
        <v>2021</v>
      </c>
      <c r="C53" s="44">
        <v>44378</v>
      </c>
      <c r="D53" t="s">
        <v>614</v>
      </c>
      <c r="E53" t="s">
        <v>1120</v>
      </c>
      <c r="F53">
        <v>4.79</v>
      </c>
      <c r="G53" s="44">
        <v>45222</v>
      </c>
      <c r="H53">
        <v>99.462800000000001</v>
      </c>
      <c r="I53">
        <v>99.462800000000001</v>
      </c>
      <c r="J53">
        <v>5.03</v>
      </c>
      <c r="K53">
        <v>1000</v>
      </c>
      <c r="L53" t="s">
        <v>552</v>
      </c>
      <c r="M53" t="s">
        <v>23</v>
      </c>
      <c r="N53">
        <v>1</v>
      </c>
    </row>
    <row r="54" spans="1:14" x14ac:dyDescent="0.25">
      <c r="A54" t="s">
        <v>459</v>
      </c>
      <c r="B54">
        <v>2021</v>
      </c>
      <c r="C54" s="44">
        <v>44378</v>
      </c>
      <c r="D54" t="s">
        <v>616</v>
      </c>
      <c r="E54" t="s">
        <v>1036</v>
      </c>
      <c r="F54">
        <v>9.5</v>
      </c>
      <c r="G54" s="44">
        <v>401768</v>
      </c>
      <c r="H54">
        <v>99.968299999999999</v>
      </c>
      <c r="I54">
        <v>99.968299999999999</v>
      </c>
      <c r="J54">
        <v>9.3000000000000007</v>
      </c>
      <c r="K54">
        <v>100</v>
      </c>
      <c r="L54" t="s">
        <v>552</v>
      </c>
      <c r="M54" t="s">
        <v>23</v>
      </c>
      <c r="N54">
        <v>1</v>
      </c>
    </row>
    <row r="55" spans="1:14" x14ac:dyDescent="0.25">
      <c r="A55" t="s">
        <v>459</v>
      </c>
      <c r="B55">
        <v>2021</v>
      </c>
      <c r="C55" s="44">
        <v>44378</v>
      </c>
      <c r="D55" t="s">
        <v>616</v>
      </c>
      <c r="E55" t="s">
        <v>617</v>
      </c>
      <c r="F55">
        <v>9.5</v>
      </c>
      <c r="G55" s="44">
        <v>401768</v>
      </c>
      <c r="H55">
        <v>100.0137</v>
      </c>
      <c r="I55">
        <v>100.0137</v>
      </c>
      <c r="J55">
        <v>9.3000000000000007</v>
      </c>
      <c r="K55">
        <v>100</v>
      </c>
      <c r="L55" t="s">
        <v>552</v>
      </c>
      <c r="M55" t="s">
        <v>23</v>
      </c>
      <c r="N55">
        <v>1</v>
      </c>
    </row>
    <row r="56" spans="1:14" x14ac:dyDescent="0.25">
      <c r="A56" t="s">
        <v>459</v>
      </c>
      <c r="B56">
        <v>2021</v>
      </c>
      <c r="C56" s="44">
        <v>44378</v>
      </c>
      <c r="D56" t="s">
        <v>616</v>
      </c>
      <c r="E56" t="s">
        <v>618</v>
      </c>
      <c r="F56">
        <v>10.5</v>
      </c>
      <c r="G56" s="44">
        <v>401768</v>
      </c>
      <c r="H56">
        <v>101.9661</v>
      </c>
      <c r="I56">
        <v>101.9661</v>
      </c>
      <c r="J56">
        <v>9.6</v>
      </c>
      <c r="K56">
        <v>20</v>
      </c>
      <c r="L56" t="s">
        <v>552</v>
      </c>
      <c r="M56" t="s">
        <v>23</v>
      </c>
      <c r="N56">
        <v>1</v>
      </c>
    </row>
    <row r="57" spans="1:14" x14ac:dyDescent="0.25">
      <c r="A57" t="s">
        <v>459</v>
      </c>
      <c r="B57">
        <v>2021</v>
      </c>
      <c r="C57" s="44">
        <v>44378</v>
      </c>
      <c r="D57" t="s">
        <v>1547</v>
      </c>
      <c r="E57" t="s">
        <v>1651</v>
      </c>
      <c r="F57">
        <v>7.7</v>
      </c>
      <c r="G57" s="44">
        <v>46150</v>
      </c>
      <c r="H57">
        <v>100</v>
      </c>
      <c r="I57">
        <v>100</v>
      </c>
      <c r="J57">
        <v>7.6909000000000001</v>
      </c>
      <c r="K57">
        <v>1500</v>
      </c>
      <c r="L57" t="s">
        <v>552</v>
      </c>
      <c r="M57" t="s">
        <v>23</v>
      </c>
      <c r="N57">
        <v>1</v>
      </c>
    </row>
    <row r="58" spans="1:14" x14ac:dyDescent="0.25">
      <c r="A58" t="s">
        <v>459</v>
      </c>
      <c r="B58">
        <v>2021</v>
      </c>
      <c r="C58" s="44">
        <v>44378</v>
      </c>
      <c r="D58" t="s">
        <v>553</v>
      </c>
      <c r="E58" t="s">
        <v>1652</v>
      </c>
      <c r="F58">
        <v>0</v>
      </c>
      <c r="G58" s="44">
        <v>45032</v>
      </c>
      <c r="H58">
        <v>104.8429</v>
      </c>
      <c r="I58">
        <v>104.8429</v>
      </c>
      <c r="J58">
        <v>5.07</v>
      </c>
      <c r="K58">
        <v>2500</v>
      </c>
      <c r="L58" t="s">
        <v>552</v>
      </c>
      <c r="M58" t="s">
        <v>23</v>
      </c>
      <c r="N58">
        <v>1</v>
      </c>
    </row>
    <row r="59" spans="1:14" x14ac:dyDescent="0.25">
      <c r="A59" t="s">
        <v>459</v>
      </c>
      <c r="B59">
        <v>2021</v>
      </c>
      <c r="C59" s="44">
        <v>44378</v>
      </c>
      <c r="D59" t="s">
        <v>553</v>
      </c>
      <c r="E59" t="s">
        <v>1670</v>
      </c>
      <c r="F59">
        <v>9.25</v>
      </c>
      <c r="G59" s="44">
        <v>45459</v>
      </c>
      <c r="H59">
        <v>109.9939</v>
      </c>
      <c r="I59">
        <v>109.9939</v>
      </c>
      <c r="J59">
        <v>5.49</v>
      </c>
      <c r="K59">
        <v>5000</v>
      </c>
      <c r="L59" t="s">
        <v>552</v>
      </c>
      <c r="M59" t="s">
        <v>23</v>
      </c>
      <c r="N59">
        <v>1</v>
      </c>
    </row>
    <row r="60" spans="1:14" x14ac:dyDescent="0.25">
      <c r="A60" t="s">
        <v>459</v>
      </c>
      <c r="B60">
        <v>2021</v>
      </c>
      <c r="C60" s="44">
        <v>44378</v>
      </c>
      <c r="D60" t="s">
        <v>621</v>
      </c>
      <c r="E60" t="s">
        <v>1671</v>
      </c>
      <c r="F60">
        <v>8.75</v>
      </c>
      <c r="G60" s="44">
        <v>45268</v>
      </c>
      <c r="H60">
        <v>107.69710000000001</v>
      </c>
      <c r="I60">
        <v>107.69710000000001</v>
      </c>
      <c r="J60">
        <v>5.28</v>
      </c>
      <c r="K60">
        <v>2500</v>
      </c>
      <c r="L60" t="s">
        <v>552</v>
      </c>
      <c r="M60" t="s">
        <v>23</v>
      </c>
      <c r="N60">
        <v>1</v>
      </c>
    </row>
    <row r="61" spans="1:14" x14ac:dyDescent="0.25">
      <c r="A61" t="s">
        <v>459</v>
      </c>
      <c r="B61">
        <v>2021</v>
      </c>
      <c r="C61" s="44">
        <v>44378</v>
      </c>
      <c r="D61" t="s">
        <v>621</v>
      </c>
      <c r="E61" t="s">
        <v>799</v>
      </c>
      <c r="F61">
        <v>0</v>
      </c>
      <c r="G61" s="44">
        <v>47200</v>
      </c>
      <c r="H61">
        <v>109.2319</v>
      </c>
      <c r="I61">
        <v>109.22190000000001</v>
      </c>
      <c r="J61">
        <v>7.0933000000000002</v>
      </c>
      <c r="K61">
        <v>4000</v>
      </c>
      <c r="L61" t="s">
        <v>552</v>
      </c>
      <c r="M61" t="s">
        <v>23</v>
      </c>
      <c r="N61">
        <v>2</v>
      </c>
    </row>
    <row r="62" spans="1:14" x14ac:dyDescent="0.25">
      <c r="A62" t="s">
        <v>459</v>
      </c>
      <c r="B62">
        <v>2021</v>
      </c>
      <c r="C62" s="44">
        <v>44378</v>
      </c>
      <c r="D62" t="s">
        <v>621</v>
      </c>
      <c r="E62" t="s">
        <v>1434</v>
      </c>
      <c r="F62">
        <v>7.03</v>
      </c>
      <c r="G62" s="44">
        <v>44558</v>
      </c>
      <c r="H62">
        <v>101.4218</v>
      </c>
      <c r="I62">
        <v>101.4218</v>
      </c>
      <c r="J62">
        <v>3.95</v>
      </c>
      <c r="K62">
        <v>2500</v>
      </c>
      <c r="L62" t="s">
        <v>552</v>
      </c>
      <c r="M62" t="s">
        <v>23</v>
      </c>
      <c r="N62">
        <v>1</v>
      </c>
    </row>
    <row r="63" spans="1:14" x14ac:dyDescent="0.25">
      <c r="A63" t="s">
        <v>459</v>
      </c>
      <c r="B63">
        <v>2021</v>
      </c>
      <c r="C63" s="44">
        <v>44378</v>
      </c>
      <c r="D63" t="s">
        <v>621</v>
      </c>
      <c r="E63" t="s">
        <v>1285</v>
      </c>
      <c r="F63">
        <v>5.35</v>
      </c>
      <c r="G63" s="44">
        <v>45005</v>
      </c>
      <c r="H63">
        <v>100.66500000000001</v>
      </c>
      <c r="I63">
        <v>100.66500000000001</v>
      </c>
      <c r="J63">
        <v>4.92</v>
      </c>
      <c r="K63">
        <v>2500</v>
      </c>
      <c r="L63" t="s">
        <v>552</v>
      </c>
      <c r="M63" t="s">
        <v>23</v>
      </c>
      <c r="N63">
        <v>1</v>
      </c>
    </row>
    <row r="64" spans="1:14" x14ac:dyDescent="0.25">
      <c r="A64" t="s">
        <v>459</v>
      </c>
      <c r="B64">
        <v>2021</v>
      </c>
      <c r="C64" s="44">
        <v>44378</v>
      </c>
      <c r="D64" t="s">
        <v>621</v>
      </c>
      <c r="E64" t="s">
        <v>626</v>
      </c>
      <c r="F64">
        <v>7.7</v>
      </c>
      <c r="G64" s="44">
        <v>47926</v>
      </c>
      <c r="H64">
        <v>103.1</v>
      </c>
      <c r="I64">
        <v>103.1362</v>
      </c>
      <c r="J64">
        <v>7.2346000000000004</v>
      </c>
      <c r="K64">
        <v>140</v>
      </c>
      <c r="L64" t="s">
        <v>552</v>
      </c>
      <c r="M64" t="s">
        <v>23</v>
      </c>
      <c r="N64">
        <v>2</v>
      </c>
    </row>
    <row r="65" spans="1:14" x14ac:dyDescent="0.25">
      <c r="A65" t="s">
        <v>459</v>
      </c>
      <c r="B65">
        <v>2021</v>
      </c>
      <c r="C65" s="44">
        <v>44378</v>
      </c>
      <c r="D65" t="s">
        <v>627</v>
      </c>
      <c r="E65" t="s">
        <v>628</v>
      </c>
      <c r="F65">
        <v>10.15</v>
      </c>
      <c r="G65" s="44">
        <v>64837</v>
      </c>
      <c r="H65">
        <v>100.6378</v>
      </c>
      <c r="I65">
        <v>100.6378</v>
      </c>
      <c r="J65">
        <v>10</v>
      </c>
      <c r="K65">
        <v>10</v>
      </c>
      <c r="L65" t="s">
        <v>552</v>
      </c>
      <c r="M65" t="s">
        <v>23</v>
      </c>
      <c r="N65">
        <v>1</v>
      </c>
    </row>
    <row r="66" spans="1:14" x14ac:dyDescent="0.25">
      <c r="A66" t="s">
        <v>459</v>
      </c>
      <c r="B66">
        <v>2021</v>
      </c>
      <c r="C66" s="44">
        <v>44378</v>
      </c>
      <c r="D66" t="s">
        <v>629</v>
      </c>
      <c r="E66" t="s">
        <v>633</v>
      </c>
      <c r="F66">
        <v>9.1999999999999993</v>
      </c>
      <c r="G66" s="44">
        <v>401768</v>
      </c>
      <c r="H66">
        <v>100.15</v>
      </c>
      <c r="I66">
        <v>100.8227</v>
      </c>
      <c r="J66">
        <v>9.1920999999999999</v>
      </c>
      <c r="K66">
        <v>55</v>
      </c>
      <c r="L66" t="s">
        <v>552</v>
      </c>
      <c r="M66" t="s">
        <v>23</v>
      </c>
      <c r="N66">
        <v>6</v>
      </c>
    </row>
    <row r="67" spans="1:14" x14ac:dyDescent="0.25">
      <c r="A67" t="s">
        <v>459</v>
      </c>
      <c r="B67">
        <v>2021</v>
      </c>
      <c r="C67" s="44">
        <v>44378</v>
      </c>
      <c r="D67" t="s">
        <v>635</v>
      </c>
      <c r="E67" t="s">
        <v>809</v>
      </c>
      <c r="F67">
        <v>6.97</v>
      </c>
      <c r="G67" s="44">
        <v>49696</v>
      </c>
      <c r="H67">
        <v>102.3717</v>
      </c>
      <c r="I67">
        <v>102.3717</v>
      </c>
      <c r="J67">
        <v>6.8798000000000004</v>
      </c>
      <c r="K67">
        <v>50</v>
      </c>
      <c r="L67" t="s">
        <v>552</v>
      </c>
      <c r="M67" t="s">
        <v>23</v>
      </c>
      <c r="N67">
        <v>1</v>
      </c>
    </row>
    <row r="68" spans="1:14" x14ac:dyDescent="0.25">
      <c r="A68" t="s">
        <v>459</v>
      </c>
      <c r="B68">
        <v>2021</v>
      </c>
      <c r="C68" s="44">
        <v>44378</v>
      </c>
      <c r="D68" t="s">
        <v>635</v>
      </c>
      <c r="E68" t="s">
        <v>1122</v>
      </c>
      <c r="F68">
        <v>7.15</v>
      </c>
      <c r="G68" s="44">
        <v>49696</v>
      </c>
      <c r="H68">
        <v>102.34</v>
      </c>
      <c r="I68">
        <v>102.34</v>
      </c>
      <c r="J68">
        <v>6.88</v>
      </c>
      <c r="K68">
        <v>200</v>
      </c>
      <c r="L68" t="s">
        <v>552</v>
      </c>
      <c r="M68" t="s">
        <v>23</v>
      </c>
      <c r="N68">
        <v>1</v>
      </c>
    </row>
    <row r="69" spans="1:14" x14ac:dyDescent="0.25">
      <c r="A69" t="s">
        <v>459</v>
      </c>
      <c r="B69">
        <v>2021</v>
      </c>
      <c r="C69" s="44">
        <v>44378</v>
      </c>
      <c r="D69" t="s">
        <v>635</v>
      </c>
      <c r="E69" t="s">
        <v>1709</v>
      </c>
      <c r="F69">
        <v>7.34</v>
      </c>
      <c r="G69" s="44">
        <v>49581</v>
      </c>
      <c r="H69">
        <v>103</v>
      </c>
      <c r="I69">
        <v>103</v>
      </c>
      <c r="J69">
        <v>6.99</v>
      </c>
      <c r="K69">
        <v>70</v>
      </c>
      <c r="L69" t="s">
        <v>552</v>
      </c>
      <c r="M69" t="s">
        <v>23</v>
      </c>
      <c r="N69">
        <v>1</v>
      </c>
    </row>
    <row r="70" spans="1:14" x14ac:dyDescent="0.25">
      <c r="A70" t="s">
        <v>459</v>
      </c>
      <c r="B70">
        <v>2021</v>
      </c>
      <c r="C70" s="44">
        <v>44378</v>
      </c>
      <c r="D70" t="s">
        <v>645</v>
      </c>
      <c r="E70" t="s">
        <v>449</v>
      </c>
      <c r="F70">
        <v>0</v>
      </c>
      <c r="G70" s="44">
        <v>45105</v>
      </c>
      <c r="H70">
        <v>99.999899999999997</v>
      </c>
      <c r="I70">
        <v>99.976100000000002</v>
      </c>
      <c r="J70">
        <v>8.2984000000000009</v>
      </c>
      <c r="K70">
        <v>6500</v>
      </c>
      <c r="L70" t="s">
        <v>552</v>
      </c>
      <c r="M70" t="s">
        <v>23</v>
      </c>
      <c r="N70">
        <v>34</v>
      </c>
    </row>
    <row r="71" spans="1:14" x14ac:dyDescent="0.25">
      <c r="A71" t="s">
        <v>459</v>
      </c>
      <c r="B71">
        <v>2021</v>
      </c>
      <c r="C71" s="44">
        <v>44378</v>
      </c>
      <c r="D71" t="s">
        <v>648</v>
      </c>
      <c r="E71" t="s">
        <v>1044</v>
      </c>
      <c r="F71">
        <v>11.1</v>
      </c>
      <c r="G71" s="44">
        <v>44659</v>
      </c>
      <c r="H71">
        <v>102.4509</v>
      </c>
      <c r="I71">
        <v>102.4509</v>
      </c>
      <c r="J71">
        <v>7.7</v>
      </c>
      <c r="K71">
        <v>1000</v>
      </c>
      <c r="L71" t="s">
        <v>552</v>
      </c>
      <c r="M71" t="s">
        <v>23</v>
      </c>
      <c r="N71">
        <v>1</v>
      </c>
    </row>
    <row r="72" spans="1:14" x14ac:dyDescent="0.25">
      <c r="A72" t="s">
        <v>459</v>
      </c>
      <c r="B72">
        <v>2021</v>
      </c>
      <c r="C72" s="44">
        <v>44378</v>
      </c>
      <c r="D72" t="s">
        <v>648</v>
      </c>
      <c r="E72" t="s">
        <v>649</v>
      </c>
      <c r="F72">
        <v>10.15</v>
      </c>
      <c r="G72" s="44">
        <v>45743</v>
      </c>
      <c r="H72">
        <v>100.455</v>
      </c>
      <c r="I72">
        <v>100.455</v>
      </c>
      <c r="J72">
        <v>9.9600000000000009</v>
      </c>
      <c r="K72">
        <v>20</v>
      </c>
      <c r="L72" t="s">
        <v>552</v>
      </c>
      <c r="M72" t="s">
        <v>23</v>
      </c>
      <c r="N72">
        <v>2</v>
      </c>
    </row>
    <row r="73" spans="1:14" x14ac:dyDescent="0.25">
      <c r="A73" t="s">
        <v>459</v>
      </c>
      <c r="B73">
        <v>2021</v>
      </c>
      <c r="C73" s="44">
        <v>44378</v>
      </c>
      <c r="D73" t="s">
        <v>648</v>
      </c>
      <c r="E73" t="s">
        <v>650</v>
      </c>
      <c r="F73">
        <v>9.75</v>
      </c>
      <c r="G73" s="44">
        <v>46864</v>
      </c>
      <c r="H73">
        <v>99.25</v>
      </c>
      <c r="I73">
        <v>100.4867</v>
      </c>
      <c r="J73">
        <v>9.6338000000000008</v>
      </c>
      <c r="K73">
        <v>20</v>
      </c>
      <c r="L73" t="s">
        <v>552</v>
      </c>
      <c r="M73" t="s">
        <v>23</v>
      </c>
      <c r="N73">
        <v>2</v>
      </c>
    </row>
    <row r="74" spans="1:14" x14ac:dyDescent="0.25">
      <c r="A74" t="s">
        <v>459</v>
      </c>
      <c r="B74">
        <v>2021</v>
      </c>
      <c r="C74" s="44">
        <v>44378</v>
      </c>
      <c r="D74" t="s">
        <v>651</v>
      </c>
      <c r="E74" t="s">
        <v>652</v>
      </c>
      <c r="F74">
        <v>9.3000000000000007</v>
      </c>
      <c r="G74" s="44">
        <v>46202</v>
      </c>
      <c r="H74">
        <v>90.2517</v>
      </c>
      <c r="I74">
        <v>90.2517</v>
      </c>
      <c r="J74">
        <v>12</v>
      </c>
      <c r="K74">
        <v>10</v>
      </c>
      <c r="L74" t="s">
        <v>552</v>
      </c>
      <c r="M74" t="s">
        <v>23</v>
      </c>
      <c r="N74">
        <v>1</v>
      </c>
    </row>
    <row r="75" spans="1:14" x14ac:dyDescent="0.25">
      <c r="A75" t="s">
        <v>459</v>
      </c>
      <c r="B75">
        <v>2021</v>
      </c>
      <c r="C75" s="44">
        <v>44378</v>
      </c>
      <c r="D75" t="s">
        <v>662</v>
      </c>
      <c r="E75" t="s">
        <v>663</v>
      </c>
      <c r="F75">
        <v>8.1999999999999993</v>
      </c>
      <c r="G75" s="44">
        <v>47974</v>
      </c>
      <c r="H75">
        <v>103.0872</v>
      </c>
      <c r="I75">
        <v>103.0872</v>
      </c>
      <c r="J75">
        <v>7.73</v>
      </c>
      <c r="K75">
        <v>1300</v>
      </c>
      <c r="L75" t="s">
        <v>552</v>
      </c>
      <c r="M75" t="s">
        <v>23</v>
      </c>
      <c r="N75">
        <v>1</v>
      </c>
    </row>
    <row r="76" spans="1:14" x14ac:dyDescent="0.25">
      <c r="A76" t="s">
        <v>459</v>
      </c>
      <c r="B76">
        <v>2021</v>
      </c>
      <c r="C76" s="44">
        <v>44378</v>
      </c>
      <c r="D76" t="s">
        <v>665</v>
      </c>
      <c r="E76" t="s">
        <v>949</v>
      </c>
      <c r="F76">
        <v>8.6</v>
      </c>
      <c r="G76" s="44">
        <v>44592</v>
      </c>
      <c r="H76">
        <v>102.4931</v>
      </c>
      <c r="I76">
        <v>102.4931</v>
      </c>
      <c r="J76">
        <v>4.08</v>
      </c>
      <c r="K76">
        <v>3000</v>
      </c>
      <c r="L76" t="s">
        <v>552</v>
      </c>
      <c r="M76" t="s">
        <v>23</v>
      </c>
      <c r="N76">
        <v>1</v>
      </c>
    </row>
    <row r="77" spans="1:14" x14ac:dyDescent="0.25">
      <c r="A77" t="s">
        <v>459</v>
      </c>
      <c r="B77">
        <v>2021</v>
      </c>
      <c r="C77" s="44">
        <v>44378</v>
      </c>
      <c r="D77" t="s">
        <v>665</v>
      </c>
      <c r="E77" t="s">
        <v>1186</v>
      </c>
      <c r="F77">
        <v>7.69</v>
      </c>
      <c r="G77" s="44">
        <v>45441</v>
      </c>
      <c r="H77">
        <v>105.9004</v>
      </c>
      <c r="I77">
        <v>105.8892</v>
      </c>
      <c r="J77">
        <v>5.4345999999999997</v>
      </c>
      <c r="K77">
        <v>8500</v>
      </c>
      <c r="L77" t="s">
        <v>552</v>
      </c>
      <c r="M77" t="s">
        <v>23</v>
      </c>
      <c r="N77">
        <v>4</v>
      </c>
    </row>
    <row r="78" spans="1:14" x14ac:dyDescent="0.25">
      <c r="A78" t="s">
        <v>459</v>
      </c>
      <c r="B78">
        <v>2021</v>
      </c>
      <c r="C78" s="44">
        <v>44378</v>
      </c>
      <c r="D78" t="s">
        <v>665</v>
      </c>
      <c r="E78" t="s">
        <v>951</v>
      </c>
      <c r="F78">
        <v>6.4</v>
      </c>
      <c r="G78" s="44">
        <v>45138</v>
      </c>
      <c r="H78">
        <v>102.82810000000001</v>
      </c>
      <c r="I78">
        <v>102.82810000000001</v>
      </c>
      <c r="J78">
        <v>4.93</v>
      </c>
      <c r="K78">
        <v>2500</v>
      </c>
      <c r="L78" t="s">
        <v>552</v>
      </c>
      <c r="M78" t="s">
        <v>23</v>
      </c>
      <c r="N78">
        <v>1</v>
      </c>
    </row>
    <row r="79" spans="1:14" x14ac:dyDescent="0.25">
      <c r="A79" t="s">
        <v>459</v>
      </c>
      <c r="B79">
        <v>2021</v>
      </c>
      <c r="C79" s="44">
        <v>44378</v>
      </c>
      <c r="D79" t="s">
        <v>665</v>
      </c>
      <c r="E79" t="s">
        <v>1294</v>
      </c>
      <c r="F79">
        <v>6.39</v>
      </c>
      <c r="G79" s="44">
        <v>47806</v>
      </c>
      <c r="H79">
        <v>97.483099999999993</v>
      </c>
      <c r="I79">
        <v>97.483099999999993</v>
      </c>
      <c r="J79">
        <v>6.8650000000000002</v>
      </c>
      <c r="K79">
        <v>1000</v>
      </c>
      <c r="L79" t="s">
        <v>552</v>
      </c>
      <c r="M79" t="s">
        <v>23</v>
      </c>
      <c r="N79">
        <v>2</v>
      </c>
    </row>
    <row r="80" spans="1:14" x14ac:dyDescent="0.25">
      <c r="A80" t="s">
        <v>459</v>
      </c>
      <c r="B80">
        <v>2021</v>
      </c>
      <c r="C80" s="44">
        <v>44378</v>
      </c>
      <c r="D80" t="s">
        <v>665</v>
      </c>
      <c r="E80" t="s">
        <v>1055</v>
      </c>
      <c r="F80">
        <v>6.44</v>
      </c>
      <c r="G80" s="44">
        <v>47821</v>
      </c>
      <c r="H80">
        <v>97.856099999999998</v>
      </c>
      <c r="I80">
        <v>97.812100000000001</v>
      </c>
      <c r="J80">
        <v>6.8666999999999998</v>
      </c>
      <c r="K80">
        <v>3000</v>
      </c>
      <c r="L80" t="s">
        <v>552</v>
      </c>
      <c r="M80" t="s">
        <v>23</v>
      </c>
      <c r="N80">
        <v>3</v>
      </c>
    </row>
    <row r="81" spans="1:14" x14ac:dyDescent="0.25">
      <c r="A81" t="s">
        <v>459</v>
      </c>
      <c r="B81">
        <v>2021</v>
      </c>
      <c r="C81" s="44">
        <v>44378</v>
      </c>
      <c r="D81" t="s">
        <v>665</v>
      </c>
      <c r="E81" t="s">
        <v>1188</v>
      </c>
      <c r="F81">
        <v>5.44</v>
      </c>
      <c r="G81" s="44">
        <v>45327</v>
      </c>
      <c r="H81">
        <v>100.417</v>
      </c>
      <c r="I81">
        <v>100.417</v>
      </c>
      <c r="J81">
        <v>5.25</v>
      </c>
      <c r="K81">
        <v>5000</v>
      </c>
      <c r="L81" t="s">
        <v>552</v>
      </c>
      <c r="M81" t="s">
        <v>23</v>
      </c>
      <c r="N81">
        <v>1</v>
      </c>
    </row>
    <row r="82" spans="1:14" x14ac:dyDescent="0.25">
      <c r="A82" t="s">
        <v>459</v>
      </c>
      <c r="B82">
        <v>2021</v>
      </c>
      <c r="C82" s="44">
        <v>44378</v>
      </c>
      <c r="D82" t="s">
        <v>665</v>
      </c>
      <c r="E82" t="s">
        <v>952</v>
      </c>
      <c r="F82">
        <v>6.85</v>
      </c>
      <c r="G82" s="44">
        <v>47928</v>
      </c>
      <c r="H82">
        <v>100.64</v>
      </c>
      <c r="I82">
        <v>100.6276</v>
      </c>
      <c r="J82">
        <v>6.8691000000000004</v>
      </c>
      <c r="K82">
        <v>7500</v>
      </c>
      <c r="L82" t="s">
        <v>552</v>
      </c>
      <c r="M82" t="s">
        <v>23</v>
      </c>
      <c r="N82">
        <v>3</v>
      </c>
    </row>
    <row r="83" spans="1:14" x14ac:dyDescent="0.25">
      <c r="A83" t="s">
        <v>459</v>
      </c>
      <c r="B83">
        <v>2021</v>
      </c>
      <c r="C83" s="44">
        <v>44378</v>
      </c>
      <c r="D83" t="s">
        <v>665</v>
      </c>
      <c r="E83" t="s">
        <v>839</v>
      </c>
      <c r="F83">
        <v>5.27</v>
      </c>
      <c r="G83" s="44">
        <v>45411</v>
      </c>
      <c r="H83">
        <v>99.710800000000006</v>
      </c>
      <c r="I83">
        <v>99.710800000000006</v>
      </c>
      <c r="J83">
        <v>5.37</v>
      </c>
      <c r="K83">
        <v>500</v>
      </c>
      <c r="L83" t="s">
        <v>552</v>
      </c>
      <c r="M83" t="s">
        <v>23</v>
      </c>
      <c r="N83">
        <v>1</v>
      </c>
    </row>
    <row r="84" spans="1:14" x14ac:dyDescent="0.25">
      <c r="A84" t="s">
        <v>459</v>
      </c>
      <c r="B84">
        <v>2021</v>
      </c>
      <c r="C84" s="44">
        <v>44378</v>
      </c>
      <c r="D84" t="s">
        <v>672</v>
      </c>
      <c r="E84" t="s">
        <v>1057</v>
      </c>
      <c r="F84">
        <v>5.65</v>
      </c>
      <c r="G84" s="44">
        <v>45422</v>
      </c>
      <c r="H84">
        <v>99.581999999999994</v>
      </c>
      <c r="I84">
        <v>99.581999999999994</v>
      </c>
      <c r="J84">
        <v>5.8</v>
      </c>
      <c r="K84">
        <v>20000</v>
      </c>
      <c r="L84" t="s">
        <v>552</v>
      </c>
      <c r="M84" t="s">
        <v>23</v>
      </c>
      <c r="N84">
        <v>1</v>
      </c>
    </row>
    <row r="85" spans="1:14" x14ac:dyDescent="0.25">
      <c r="A85" t="s">
        <v>459</v>
      </c>
      <c r="B85">
        <v>2021</v>
      </c>
      <c r="C85" s="44">
        <v>44378</v>
      </c>
      <c r="D85" t="s">
        <v>674</v>
      </c>
      <c r="E85" t="s">
        <v>676</v>
      </c>
      <c r="F85">
        <v>7.3</v>
      </c>
      <c r="G85" s="44">
        <v>48026</v>
      </c>
      <c r="H85">
        <v>99.92</v>
      </c>
      <c r="I85">
        <v>99.946600000000004</v>
      </c>
      <c r="J85">
        <v>7.3041999999999998</v>
      </c>
      <c r="K85">
        <v>2790</v>
      </c>
      <c r="L85" t="s">
        <v>552</v>
      </c>
      <c r="M85" t="s">
        <v>23</v>
      </c>
      <c r="N85">
        <v>6</v>
      </c>
    </row>
    <row r="86" spans="1:14" x14ac:dyDescent="0.25">
      <c r="A86" t="s">
        <v>459</v>
      </c>
      <c r="B86">
        <v>2021</v>
      </c>
      <c r="C86" s="44">
        <v>44378</v>
      </c>
      <c r="D86" t="s">
        <v>677</v>
      </c>
      <c r="E86" t="s">
        <v>678</v>
      </c>
      <c r="F86">
        <v>8.25</v>
      </c>
      <c r="G86" s="44">
        <v>46785</v>
      </c>
      <c r="H86">
        <v>101.9913</v>
      </c>
      <c r="I86">
        <v>101.9913</v>
      </c>
      <c r="J86">
        <v>6.84</v>
      </c>
      <c r="K86">
        <v>500</v>
      </c>
      <c r="L86" t="s">
        <v>552</v>
      </c>
      <c r="M86" t="s">
        <v>23</v>
      </c>
      <c r="N86">
        <v>1</v>
      </c>
    </row>
    <row r="87" spans="1:14" x14ac:dyDescent="0.25">
      <c r="A87" t="s">
        <v>459</v>
      </c>
      <c r="B87">
        <v>2021</v>
      </c>
      <c r="C87" s="44">
        <v>44378</v>
      </c>
      <c r="D87" t="s">
        <v>1711</v>
      </c>
      <c r="E87" t="s">
        <v>1710</v>
      </c>
      <c r="F87">
        <v>8.75</v>
      </c>
      <c r="G87" s="44">
        <v>47202</v>
      </c>
      <c r="H87">
        <v>125.4487</v>
      </c>
      <c r="I87">
        <v>125.4487</v>
      </c>
      <c r="J87">
        <v>4.7300000000000004</v>
      </c>
      <c r="K87">
        <v>500</v>
      </c>
      <c r="L87" t="s">
        <v>552</v>
      </c>
      <c r="M87" t="s">
        <v>23</v>
      </c>
      <c r="N87">
        <v>2</v>
      </c>
    </row>
    <row r="88" spans="1:14" x14ac:dyDescent="0.25">
      <c r="A88" t="s">
        <v>459</v>
      </c>
      <c r="B88">
        <v>2021</v>
      </c>
      <c r="C88" s="44">
        <v>44378</v>
      </c>
      <c r="D88" t="s">
        <v>680</v>
      </c>
      <c r="E88" t="s">
        <v>843</v>
      </c>
      <c r="F88">
        <v>7.1</v>
      </c>
      <c r="G88" s="44">
        <v>45463</v>
      </c>
      <c r="H88">
        <v>100.6245</v>
      </c>
      <c r="I88">
        <v>100.66849999999999</v>
      </c>
      <c r="J88">
        <v>6.8333000000000004</v>
      </c>
      <c r="K88">
        <v>6000</v>
      </c>
      <c r="L88" t="s">
        <v>552</v>
      </c>
      <c r="M88" t="s">
        <v>23</v>
      </c>
      <c r="N88">
        <v>2</v>
      </c>
    </row>
    <row r="89" spans="1:14" x14ac:dyDescent="0.25">
      <c r="A89" t="s">
        <v>459</v>
      </c>
      <c r="B89">
        <v>2021</v>
      </c>
      <c r="C89" s="44">
        <v>44378</v>
      </c>
      <c r="D89" t="s">
        <v>680</v>
      </c>
      <c r="E89" t="s">
        <v>1251</v>
      </c>
      <c r="F89">
        <v>7.6</v>
      </c>
      <c r="G89" s="44">
        <v>46132</v>
      </c>
      <c r="H89">
        <v>99.354299999999995</v>
      </c>
      <c r="I89">
        <v>99.354299999999995</v>
      </c>
      <c r="J89">
        <v>7.75</v>
      </c>
      <c r="K89">
        <v>4500</v>
      </c>
      <c r="L89" t="s">
        <v>552</v>
      </c>
      <c r="M89" t="s">
        <v>23</v>
      </c>
      <c r="N89">
        <v>2</v>
      </c>
    </row>
    <row r="90" spans="1:14" x14ac:dyDescent="0.25">
      <c r="A90" t="s">
        <v>459</v>
      </c>
      <c r="B90">
        <v>2021</v>
      </c>
      <c r="C90" s="44">
        <v>44378</v>
      </c>
      <c r="D90" t="s">
        <v>682</v>
      </c>
      <c r="E90" t="s">
        <v>683</v>
      </c>
      <c r="F90">
        <v>10.5</v>
      </c>
      <c r="G90" s="44">
        <v>44819</v>
      </c>
      <c r="H90">
        <v>72.172300000000007</v>
      </c>
      <c r="I90">
        <v>72.172300000000007</v>
      </c>
      <c r="J90">
        <v>9.25</v>
      </c>
      <c r="K90">
        <v>8.57</v>
      </c>
      <c r="L90" t="s">
        <v>552</v>
      </c>
      <c r="M90" t="s">
        <v>23</v>
      </c>
      <c r="N90">
        <v>1</v>
      </c>
    </row>
    <row r="91" spans="1:14" x14ac:dyDescent="0.25">
      <c r="A91" t="s">
        <v>459</v>
      </c>
      <c r="B91">
        <v>2021</v>
      </c>
      <c r="C91" s="44">
        <v>44378</v>
      </c>
      <c r="D91" t="s">
        <v>1139</v>
      </c>
      <c r="E91" t="s">
        <v>1140</v>
      </c>
      <c r="F91">
        <v>10.5</v>
      </c>
      <c r="G91" s="44">
        <v>46473</v>
      </c>
      <c r="H91">
        <v>102.2467</v>
      </c>
      <c r="I91">
        <v>102.4644</v>
      </c>
      <c r="J91">
        <v>7.9984000000000002</v>
      </c>
      <c r="K91">
        <v>30</v>
      </c>
      <c r="L91" t="s">
        <v>552</v>
      </c>
      <c r="M91" t="s">
        <v>23</v>
      </c>
      <c r="N91">
        <v>3</v>
      </c>
    </row>
    <row r="92" spans="1:14" x14ac:dyDescent="0.25">
      <c r="A92" t="s">
        <v>459</v>
      </c>
      <c r="B92">
        <v>2021</v>
      </c>
      <c r="C92" s="44">
        <v>44378</v>
      </c>
      <c r="D92" t="s">
        <v>959</v>
      </c>
      <c r="E92" t="s">
        <v>960</v>
      </c>
      <c r="F92">
        <v>6.59</v>
      </c>
      <c r="G92" s="44">
        <v>46189</v>
      </c>
      <c r="H92">
        <v>99.209100000000007</v>
      </c>
      <c r="I92">
        <v>99.548100000000005</v>
      </c>
      <c r="J92">
        <v>6.8647999999999998</v>
      </c>
      <c r="K92">
        <v>35000</v>
      </c>
      <c r="L92" t="s">
        <v>552</v>
      </c>
      <c r="M92" t="s">
        <v>23</v>
      </c>
      <c r="N92">
        <v>5</v>
      </c>
    </row>
    <row r="93" spans="1:14" x14ac:dyDescent="0.25">
      <c r="A93" t="s">
        <v>459</v>
      </c>
      <c r="B93">
        <v>2021</v>
      </c>
      <c r="C93" s="44">
        <v>44378</v>
      </c>
      <c r="D93" t="s">
        <v>687</v>
      </c>
      <c r="E93" t="s">
        <v>688</v>
      </c>
      <c r="F93">
        <v>11.9</v>
      </c>
      <c r="G93" s="44">
        <v>46199</v>
      </c>
      <c r="H93">
        <v>105.8323</v>
      </c>
      <c r="I93">
        <v>106.742</v>
      </c>
      <c r="J93">
        <v>10.66</v>
      </c>
      <c r="K93">
        <v>55</v>
      </c>
      <c r="L93" t="s">
        <v>552</v>
      </c>
      <c r="M93" t="s">
        <v>23</v>
      </c>
      <c r="N93">
        <v>3</v>
      </c>
    </row>
    <row r="94" spans="1:14" x14ac:dyDescent="0.25">
      <c r="A94" t="s">
        <v>459</v>
      </c>
      <c r="B94">
        <v>2021</v>
      </c>
      <c r="C94" s="44">
        <v>44378</v>
      </c>
      <c r="D94" t="s">
        <v>689</v>
      </c>
      <c r="E94" t="s">
        <v>1615</v>
      </c>
      <c r="F94">
        <v>9.5</v>
      </c>
      <c r="G94" s="44">
        <v>44672</v>
      </c>
      <c r="H94">
        <v>101.35899999999999</v>
      </c>
      <c r="I94">
        <v>101.36369999999999</v>
      </c>
      <c r="J94">
        <v>8.0040999999999993</v>
      </c>
      <c r="K94">
        <v>720</v>
      </c>
      <c r="L94" t="s">
        <v>552</v>
      </c>
      <c r="M94" t="s">
        <v>23</v>
      </c>
      <c r="N94">
        <v>3</v>
      </c>
    </row>
    <row r="95" spans="1:14" x14ac:dyDescent="0.25">
      <c r="A95" t="s">
        <v>459</v>
      </c>
      <c r="B95">
        <v>2021</v>
      </c>
      <c r="C95" s="44">
        <v>44378</v>
      </c>
      <c r="D95" t="s">
        <v>1712</v>
      </c>
      <c r="E95" t="s">
        <v>1713</v>
      </c>
      <c r="F95">
        <v>0</v>
      </c>
      <c r="G95" s="44">
        <v>46222</v>
      </c>
      <c r="H95">
        <v>86.13</v>
      </c>
      <c r="I95">
        <v>86.13</v>
      </c>
      <c r="J95">
        <v>14</v>
      </c>
      <c r="K95">
        <v>500</v>
      </c>
      <c r="L95" t="s">
        <v>552</v>
      </c>
      <c r="M95" t="s">
        <v>23</v>
      </c>
      <c r="N95">
        <v>1</v>
      </c>
    </row>
    <row r="96" spans="1:14" x14ac:dyDescent="0.25">
      <c r="A96" t="s">
        <v>459</v>
      </c>
      <c r="B96">
        <v>2021</v>
      </c>
      <c r="C96" s="44">
        <v>44378</v>
      </c>
      <c r="D96" t="s">
        <v>695</v>
      </c>
      <c r="E96" t="s">
        <v>697</v>
      </c>
      <c r="F96">
        <v>9.75</v>
      </c>
      <c r="G96" s="44">
        <v>45950</v>
      </c>
      <c r="H96">
        <v>102.1</v>
      </c>
      <c r="I96">
        <v>102.1</v>
      </c>
      <c r="J96">
        <v>9.4155999999999995</v>
      </c>
      <c r="K96">
        <v>100</v>
      </c>
      <c r="L96" t="s">
        <v>552</v>
      </c>
      <c r="M96" t="s">
        <v>23</v>
      </c>
      <c r="N96">
        <v>1</v>
      </c>
    </row>
    <row r="97" spans="1:14" x14ac:dyDescent="0.25">
      <c r="A97" t="s">
        <v>459</v>
      </c>
      <c r="B97">
        <v>2021</v>
      </c>
      <c r="C97" s="44">
        <v>44378</v>
      </c>
      <c r="D97" t="s">
        <v>695</v>
      </c>
      <c r="E97" t="s">
        <v>700</v>
      </c>
      <c r="F97">
        <v>10.15</v>
      </c>
      <c r="G97" s="44">
        <v>45677</v>
      </c>
      <c r="H97">
        <v>102.8257</v>
      </c>
      <c r="I97">
        <v>102.98</v>
      </c>
      <c r="J97">
        <v>9.4027999999999992</v>
      </c>
      <c r="K97">
        <v>160</v>
      </c>
      <c r="L97" t="s">
        <v>552</v>
      </c>
      <c r="M97" t="s">
        <v>23</v>
      </c>
      <c r="N97">
        <v>5</v>
      </c>
    </row>
    <row r="98" spans="1:14" x14ac:dyDescent="0.25">
      <c r="A98" t="s">
        <v>459</v>
      </c>
      <c r="B98">
        <v>2021</v>
      </c>
      <c r="C98" s="44">
        <v>44378</v>
      </c>
      <c r="D98" t="s">
        <v>695</v>
      </c>
      <c r="E98" t="s">
        <v>1073</v>
      </c>
      <c r="F98">
        <v>10.15</v>
      </c>
      <c r="G98" s="44">
        <v>46042</v>
      </c>
      <c r="H98">
        <v>103.63979999999999</v>
      </c>
      <c r="I98">
        <v>103.3776</v>
      </c>
      <c r="J98">
        <v>9.4792000000000005</v>
      </c>
      <c r="K98">
        <v>1010</v>
      </c>
      <c r="L98" t="s">
        <v>552</v>
      </c>
      <c r="M98" t="s">
        <v>23</v>
      </c>
      <c r="N98">
        <v>2</v>
      </c>
    </row>
    <row r="99" spans="1:14" x14ac:dyDescent="0.25">
      <c r="A99" t="s">
        <v>459</v>
      </c>
      <c r="B99">
        <v>2021</v>
      </c>
      <c r="C99" s="44">
        <v>44378</v>
      </c>
      <c r="D99" t="s">
        <v>695</v>
      </c>
      <c r="E99" t="s">
        <v>701</v>
      </c>
      <c r="F99">
        <v>10.15</v>
      </c>
      <c r="G99" s="44">
        <v>46407</v>
      </c>
      <c r="H99">
        <v>104.2704</v>
      </c>
      <c r="I99">
        <v>104.29300000000001</v>
      </c>
      <c r="J99">
        <v>9.4095999999999993</v>
      </c>
      <c r="K99">
        <v>10190</v>
      </c>
      <c r="L99" t="s">
        <v>552</v>
      </c>
      <c r="M99" t="s">
        <v>23</v>
      </c>
      <c r="N99">
        <v>11</v>
      </c>
    </row>
    <row r="100" spans="1:14" x14ac:dyDescent="0.25">
      <c r="A100" t="s">
        <v>459</v>
      </c>
      <c r="B100">
        <v>2021</v>
      </c>
      <c r="C100" s="44">
        <v>44378</v>
      </c>
      <c r="D100" t="s">
        <v>705</v>
      </c>
      <c r="E100" t="s">
        <v>706</v>
      </c>
      <c r="F100">
        <v>4.9000000000000004</v>
      </c>
      <c r="G100" s="44">
        <v>45156</v>
      </c>
      <c r="H100">
        <v>100.08580000000001</v>
      </c>
      <c r="I100">
        <v>100.08580000000001</v>
      </c>
      <c r="J100">
        <v>4.8499999999999996</v>
      </c>
      <c r="K100">
        <v>2500</v>
      </c>
      <c r="L100" t="s">
        <v>552</v>
      </c>
      <c r="M100" t="s">
        <v>23</v>
      </c>
      <c r="N100">
        <v>1</v>
      </c>
    </row>
    <row r="101" spans="1:14" x14ac:dyDescent="0.25">
      <c r="A101" t="s">
        <v>459</v>
      </c>
      <c r="B101">
        <v>2021</v>
      </c>
      <c r="C101" s="44">
        <v>44378</v>
      </c>
      <c r="D101" t="s">
        <v>705</v>
      </c>
      <c r="E101" t="s">
        <v>1714</v>
      </c>
      <c r="F101">
        <v>4.58</v>
      </c>
      <c r="G101" s="44">
        <v>45278</v>
      </c>
      <c r="H101">
        <v>98.952100000000002</v>
      </c>
      <c r="I101">
        <v>98.952100000000002</v>
      </c>
      <c r="J101">
        <v>5.03</v>
      </c>
      <c r="K101">
        <v>1500</v>
      </c>
      <c r="L101" t="s">
        <v>552</v>
      </c>
      <c r="M101" t="s">
        <v>23</v>
      </c>
      <c r="N101">
        <v>1</v>
      </c>
    </row>
    <row r="102" spans="1:14" x14ac:dyDescent="0.25">
      <c r="A102" t="s">
        <v>459</v>
      </c>
      <c r="B102">
        <v>2021</v>
      </c>
      <c r="C102" s="44">
        <v>44378</v>
      </c>
      <c r="D102" t="s">
        <v>858</v>
      </c>
      <c r="E102" t="s">
        <v>1381</v>
      </c>
      <c r="F102">
        <v>7.05</v>
      </c>
      <c r="G102" s="44">
        <v>45644</v>
      </c>
      <c r="H102">
        <v>104.94240000000001</v>
      </c>
      <c r="I102">
        <v>104.94240000000001</v>
      </c>
      <c r="J102">
        <v>5.43</v>
      </c>
      <c r="K102">
        <v>3500</v>
      </c>
      <c r="L102" t="s">
        <v>552</v>
      </c>
      <c r="M102" t="s">
        <v>23</v>
      </c>
      <c r="N102">
        <v>1</v>
      </c>
    </row>
    <row r="103" spans="1:14" x14ac:dyDescent="0.25">
      <c r="A103" t="s">
        <v>459</v>
      </c>
      <c r="B103">
        <v>2021</v>
      </c>
      <c r="C103" s="44">
        <v>44378</v>
      </c>
      <c r="D103" t="s">
        <v>858</v>
      </c>
      <c r="E103" t="s">
        <v>1616</v>
      </c>
      <c r="F103">
        <v>6.55</v>
      </c>
      <c r="G103" s="44">
        <v>45033</v>
      </c>
      <c r="H103">
        <v>102.9657</v>
      </c>
      <c r="I103">
        <v>102.95569999999999</v>
      </c>
      <c r="J103">
        <v>4.7755000000000001</v>
      </c>
      <c r="K103">
        <v>5000</v>
      </c>
      <c r="L103" t="s">
        <v>552</v>
      </c>
      <c r="M103" t="s">
        <v>23</v>
      </c>
      <c r="N103">
        <v>2</v>
      </c>
    </row>
    <row r="104" spans="1:14" x14ac:dyDescent="0.25">
      <c r="A104" t="s">
        <v>459</v>
      </c>
      <c r="B104">
        <v>2021</v>
      </c>
      <c r="C104" s="44">
        <v>44378</v>
      </c>
      <c r="D104" t="s">
        <v>710</v>
      </c>
      <c r="E104" t="s">
        <v>867</v>
      </c>
      <c r="F104">
        <v>0</v>
      </c>
      <c r="G104" s="44">
        <v>46387</v>
      </c>
      <c r="H104">
        <v>61.141599999999997</v>
      </c>
      <c r="I104">
        <v>61.141599999999997</v>
      </c>
      <c r="J104">
        <v>9.35</v>
      </c>
      <c r="K104">
        <v>20</v>
      </c>
      <c r="L104" t="s">
        <v>552</v>
      </c>
      <c r="M104" t="s">
        <v>23</v>
      </c>
      <c r="N104">
        <v>1</v>
      </c>
    </row>
    <row r="105" spans="1:14" x14ac:dyDescent="0.25">
      <c r="A105" t="s">
        <v>459</v>
      </c>
      <c r="B105">
        <v>2021</v>
      </c>
      <c r="C105" s="44">
        <v>44378</v>
      </c>
      <c r="D105" t="s">
        <v>710</v>
      </c>
      <c r="E105" t="s">
        <v>1146</v>
      </c>
      <c r="F105">
        <v>0</v>
      </c>
      <c r="G105" s="44">
        <v>46036</v>
      </c>
      <c r="H105">
        <v>66.629599999999996</v>
      </c>
      <c r="I105">
        <v>66.629599999999996</v>
      </c>
      <c r="J105">
        <v>9.35</v>
      </c>
      <c r="K105">
        <v>20</v>
      </c>
      <c r="L105" t="s">
        <v>552</v>
      </c>
      <c r="M105" t="s">
        <v>23</v>
      </c>
      <c r="N105">
        <v>1</v>
      </c>
    </row>
    <row r="106" spans="1:14" x14ac:dyDescent="0.25">
      <c r="A106" t="s">
        <v>459</v>
      </c>
      <c r="B106">
        <v>2021</v>
      </c>
      <c r="C106" s="44">
        <v>44378</v>
      </c>
      <c r="D106" t="s">
        <v>710</v>
      </c>
      <c r="E106" t="s">
        <v>1715</v>
      </c>
      <c r="F106">
        <v>0</v>
      </c>
      <c r="G106" s="44">
        <v>46401</v>
      </c>
      <c r="H106">
        <v>60.655200000000001</v>
      </c>
      <c r="I106">
        <v>60.655200000000001</v>
      </c>
      <c r="J106">
        <v>9.44</v>
      </c>
      <c r="K106">
        <v>20</v>
      </c>
      <c r="L106" t="s">
        <v>552</v>
      </c>
      <c r="M106" t="s">
        <v>23</v>
      </c>
      <c r="N106">
        <v>1</v>
      </c>
    </row>
    <row r="107" spans="1:14" x14ac:dyDescent="0.25">
      <c r="A107" t="s">
        <v>459</v>
      </c>
      <c r="B107">
        <v>2021</v>
      </c>
      <c r="C107" s="44">
        <v>44378</v>
      </c>
      <c r="D107" t="s">
        <v>869</v>
      </c>
      <c r="E107" t="s">
        <v>1716</v>
      </c>
      <c r="F107">
        <v>10.25</v>
      </c>
      <c r="G107" s="44">
        <v>401768</v>
      </c>
      <c r="H107">
        <v>102.75</v>
      </c>
      <c r="I107">
        <v>102.75</v>
      </c>
      <c r="J107">
        <v>9.77</v>
      </c>
      <c r="K107">
        <v>10</v>
      </c>
      <c r="L107" t="s">
        <v>552</v>
      </c>
      <c r="M107" t="s">
        <v>23</v>
      </c>
      <c r="N107">
        <v>1</v>
      </c>
    </row>
    <row r="108" spans="1:14" x14ac:dyDescent="0.25">
      <c r="A108" t="s">
        <v>459</v>
      </c>
      <c r="B108">
        <v>2021</v>
      </c>
      <c r="C108" s="44">
        <v>44378</v>
      </c>
      <c r="D108" t="s">
        <v>869</v>
      </c>
      <c r="E108" t="s">
        <v>715</v>
      </c>
      <c r="F108">
        <v>9.1</v>
      </c>
      <c r="G108" s="44">
        <v>401768</v>
      </c>
      <c r="H108">
        <v>101.5</v>
      </c>
      <c r="I108">
        <v>101.83329999999999</v>
      </c>
      <c r="J108">
        <v>8.9742999999999995</v>
      </c>
      <c r="K108">
        <v>30</v>
      </c>
      <c r="L108" t="s">
        <v>552</v>
      </c>
      <c r="M108" t="s">
        <v>23</v>
      </c>
      <c r="N108">
        <v>3</v>
      </c>
    </row>
    <row r="109" spans="1:14" x14ac:dyDescent="0.25">
      <c r="A109" t="s">
        <v>459</v>
      </c>
      <c r="B109">
        <v>2021</v>
      </c>
      <c r="C109" s="44">
        <v>44378</v>
      </c>
      <c r="D109" t="s">
        <v>716</v>
      </c>
      <c r="E109" t="s">
        <v>717</v>
      </c>
      <c r="F109">
        <v>10.9</v>
      </c>
      <c r="G109" s="44">
        <v>401768</v>
      </c>
      <c r="H109">
        <v>99.625799999999998</v>
      </c>
      <c r="I109">
        <v>99.550399999999996</v>
      </c>
      <c r="J109">
        <v>11.3125</v>
      </c>
      <c r="K109">
        <v>910</v>
      </c>
      <c r="L109" t="s">
        <v>552</v>
      </c>
      <c r="M109" t="s">
        <v>23</v>
      </c>
      <c r="N109">
        <v>5</v>
      </c>
    </row>
    <row r="110" spans="1:14" x14ac:dyDescent="0.25">
      <c r="A110" t="s">
        <v>459</v>
      </c>
      <c r="B110">
        <v>2021</v>
      </c>
      <c r="C110" s="44">
        <v>44378</v>
      </c>
      <c r="D110" t="s">
        <v>718</v>
      </c>
      <c r="E110" t="s">
        <v>719</v>
      </c>
      <c r="F110">
        <v>0</v>
      </c>
      <c r="G110" s="44">
        <v>47073</v>
      </c>
      <c r="H110">
        <v>105.5</v>
      </c>
      <c r="I110">
        <v>105.5</v>
      </c>
      <c r="J110">
        <v>9.2570999999999994</v>
      </c>
      <c r="K110">
        <v>10</v>
      </c>
      <c r="L110" t="s">
        <v>552</v>
      </c>
      <c r="M110" t="s">
        <v>23</v>
      </c>
      <c r="N110">
        <v>1</v>
      </c>
    </row>
    <row r="111" spans="1:14" x14ac:dyDescent="0.25">
      <c r="A111" t="s">
        <v>459</v>
      </c>
      <c r="B111">
        <v>2021</v>
      </c>
      <c r="C111" s="44">
        <v>44378</v>
      </c>
      <c r="D111" t="s">
        <v>845</v>
      </c>
      <c r="E111" t="s">
        <v>1584</v>
      </c>
      <c r="F111">
        <v>9.8000000000000007</v>
      </c>
      <c r="G111" s="44">
        <v>401768</v>
      </c>
      <c r="H111">
        <v>103.0702</v>
      </c>
      <c r="I111">
        <v>103.0702</v>
      </c>
      <c r="J111">
        <v>6.7</v>
      </c>
      <c r="K111">
        <v>500</v>
      </c>
      <c r="L111" t="s">
        <v>552</v>
      </c>
      <c r="M111" t="s">
        <v>23</v>
      </c>
      <c r="N111">
        <v>1</v>
      </c>
    </row>
    <row r="112" spans="1:14" x14ac:dyDescent="0.25">
      <c r="A112" t="s">
        <v>459</v>
      </c>
      <c r="B112">
        <v>2021</v>
      </c>
      <c r="C112" s="44">
        <v>44378</v>
      </c>
      <c r="D112" t="s">
        <v>728</v>
      </c>
      <c r="E112" t="s">
        <v>729</v>
      </c>
      <c r="F112">
        <v>9.5</v>
      </c>
      <c r="G112" s="44">
        <v>401768</v>
      </c>
      <c r="H112">
        <v>104.32</v>
      </c>
      <c r="I112">
        <v>104.62949999999999</v>
      </c>
      <c r="J112">
        <v>8.5518999999999998</v>
      </c>
      <c r="K112">
        <v>30</v>
      </c>
      <c r="L112" t="s">
        <v>552</v>
      </c>
      <c r="M112" t="s">
        <v>23</v>
      </c>
      <c r="N112">
        <v>3</v>
      </c>
    </row>
    <row r="113" spans="1:14" x14ac:dyDescent="0.25">
      <c r="A113" t="s">
        <v>459</v>
      </c>
      <c r="B113">
        <v>2021</v>
      </c>
      <c r="C113" s="44">
        <v>44378</v>
      </c>
      <c r="D113" t="s">
        <v>728</v>
      </c>
      <c r="E113" t="s">
        <v>877</v>
      </c>
      <c r="F113">
        <v>8.64</v>
      </c>
      <c r="G113" s="44">
        <v>401768</v>
      </c>
      <c r="H113">
        <v>99.313500000000005</v>
      </c>
      <c r="I113">
        <v>99.313500000000005</v>
      </c>
      <c r="J113">
        <v>8.8000000000000007</v>
      </c>
      <c r="K113">
        <v>100</v>
      </c>
      <c r="L113" t="s">
        <v>552</v>
      </c>
      <c r="M113" t="s">
        <v>23</v>
      </c>
      <c r="N113">
        <v>1</v>
      </c>
    </row>
    <row r="114" spans="1:14" x14ac:dyDescent="0.25">
      <c r="A114" t="s">
        <v>459</v>
      </c>
      <c r="B114">
        <v>2021</v>
      </c>
      <c r="C114" s="44">
        <v>44378</v>
      </c>
      <c r="D114" t="s">
        <v>728</v>
      </c>
      <c r="E114" t="s">
        <v>1148</v>
      </c>
      <c r="F114">
        <v>7.19</v>
      </c>
      <c r="G114" s="44">
        <v>48023</v>
      </c>
      <c r="H114">
        <v>99.99</v>
      </c>
      <c r="I114">
        <v>99.99</v>
      </c>
      <c r="J114">
        <v>7.19</v>
      </c>
      <c r="K114">
        <v>2000</v>
      </c>
      <c r="L114" t="s">
        <v>552</v>
      </c>
      <c r="M114" t="s">
        <v>23</v>
      </c>
      <c r="N114">
        <v>1</v>
      </c>
    </row>
    <row r="115" spans="1:14" x14ac:dyDescent="0.25">
      <c r="A115" t="s">
        <v>459</v>
      </c>
      <c r="B115">
        <v>2021</v>
      </c>
      <c r="C115" s="44">
        <v>44378</v>
      </c>
      <c r="D115" t="s">
        <v>731</v>
      </c>
      <c r="E115" t="s">
        <v>737</v>
      </c>
      <c r="F115">
        <v>10.25</v>
      </c>
      <c r="G115" s="44">
        <v>45408</v>
      </c>
      <c r="H115">
        <v>101.66500000000001</v>
      </c>
      <c r="I115">
        <v>101.67310000000001</v>
      </c>
      <c r="J115">
        <v>9.9979999999999993</v>
      </c>
      <c r="K115">
        <v>21510</v>
      </c>
      <c r="L115" t="s">
        <v>552</v>
      </c>
      <c r="M115" t="s">
        <v>23</v>
      </c>
      <c r="N115">
        <v>14</v>
      </c>
    </row>
    <row r="116" spans="1:14" x14ac:dyDescent="0.25">
      <c r="A116" t="s">
        <v>459</v>
      </c>
      <c r="B116">
        <v>2021</v>
      </c>
      <c r="C116" s="44">
        <v>44378</v>
      </c>
      <c r="D116" t="s">
        <v>738</v>
      </c>
      <c r="E116" t="s">
        <v>739</v>
      </c>
      <c r="F116">
        <v>0</v>
      </c>
      <c r="G116" s="44">
        <v>45063</v>
      </c>
      <c r="H116">
        <v>102.2461</v>
      </c>
      <c r="I116">
        <v>102.2461</v>
      </c>
      <c r="J116">
        <v>8.4700000000000006</v>
      </c>
      <c r="K116">
        <v>100</v>
      </c>
      <c r="L116" t="s">
        <v>552</v>
      </c>
      <c r="M116" t="s">
        <v>23</v>
      </c>
      <c r="N116">
        <v>1</v>
      </c>
    </row>
    <row r="117" spans="1:14" x14ac:dyDescent="0.25">
      <c r="A117" t="s">
        <v>459</v>
      </c>
      <c r="B117">
        <v>2021</v>
      </c>
      <c r="C117" s="44">
        <v>44378</v>
      </c>
      <c r="D117" t="s">
        <v>879</v>
      </c>
      <c r="E117" t="s">
        <v>880</v>
      </c>
      <c r="F117">
        <v>10.9</v>
      </c>
      <c r="G117" s="44">
        <v>45511</v>
      </c>
      <c r="H117">
        <v>106.3</v>
      </c>
      <c r="I117">
        <v>106.3</v>
      </c>
      <c r="J117">
        <v>8.4946999999999999</v>
      </c>
      <c r="K117">
        <v>100</v>
      </c>
      <c r="L117" t="s">
        <v>552</v>
      </c>
      <c r="M117" t="s">
        <v>23</v>
      </c>
      <c r="N117">
        <v>1</v>
      </c>
    </row>
    <row r="118" spans="1:14" x14ac:dyDescent="0.25">
      <c r="A118" t="s">
        <v>459</v>
      </c>
      <c r="B118">
        <v>2021</v>
      </c>
      <c r="C118" s="44">
        <v>44378</v>
      </c>
      <c r="D118" t="s">
        <v>740</v>
      </c>
      <c r="E118" t="s">
        <v>1717</v>
      </c>
      <c r="F118">
        <v>7.11</v>
      </c>
      <c r="G118" s="44">
        <v>45935</v>
      </c>
      <c r="H118">
        <v>110.6842</v>
      </c>
      <c r="I118">
        <v>110.6842</v>
      </c>
      <c r="J118">
        <v>4.3</v>
      </c>
      <c r="K118">
        <v>9.51</v>
      </c>
      <c r="L118" t="s">
        <v>552</v>
      </c>
      <c r="M118" t="s">
        <v>23</v>
      </c>
      <c r="N118">
        <v>1</v>
      </c>
    </row>
    <row r="119" spans="1:14" x14ac:dyDescent="0.25">
      <c r="A119" t="s">
        <v>459</v>
      </c>
      <c r="B119">
        <v>2021</v>
      </c>
      <c r="C119" s="44">
        <v>44378</v>
      </c>
      <c r="D119" t="s">
        <v>740</v>
      </c>
      <c r="E119" t="s">
        <v>1153</v>
      </c>
      <c r="F119">
        <v>0</v>
      </c>
      <c r="G119" s="44">
        <v>46257</v>
      </c>
      <c r="H119">
        <v>106.7764</v>
      </c>
      <c r="I119">
        <v>106.7764</v>
      </c>
      <c r="J119">
        <v>6</v>
      </c>
      <c r="K119">
        <v>500</v>
      </c>
      <c r="L119" t="s">
        <v>552</v>
      </c>
      <c r="M119" t="s">
        <v>23</v>
      </c>
      <c r="N119">
        <v>2</v>
      </c>
    </row>
    <row r="120" spans="1:14" x14ac:dyDescent="0.25">
      <c r="A120" t="s">
        <v>459</v>
      </c>
      <c r="B120">
        <v>2021</v>
      </c>
      <c r="C120" s="44">
        <v>44378</v>
      </c>
      <c r="D120" t="s">
        <v>740</v>
      </c>
      <c r="E120" t="s">
        <v>1718</v>
      </c>
      <c r="F120">
        <v>6.55</v>
      </c>
      <c r="G120" s="44">
        <v>45033</v>
      </c>
      <c r="H120">
        <v>103.2256</v>
      </c>
      <c r="I120">
        <v>103.21559999999999</v>
      </c>
      <c r="J120">
        <v>4.6254999999999997</v>
      </c>
      <c r="K120">
        <v>5000</v>
      </c>
      <c r="L120" t="s">
        <v>552</v>
      </c>
      <c r="M120" t="s">
        <v>23</v>
      </c>
      <c r="N120">
        <v>2</v>
      </c>
    </row>
    <row r="121" spans="1:14" x14ac:dyDescent="0.25">
      <c r="A121" t="s">
        <v>459</v>
      </c>
      <c r="B121">
        <v>2021</v>
      </c>
      <c r="C121" s="44">
        <v>44378</v>
      </c>
      <c r="D121" t="s">
        <v>742</v>
      </c>
      <c r="E121" t="s">
        <v>743</v>
      </c>
      <c r="F121">
        <v>11.5</v>
      </c>
      <c r="G121" s="44">
        <v>45118</v>
      </c>
      <c r="H121">
        <v>100.15</v>
      </c>
      <c r="I121">
        <v>100.15</v>
      </c>
      <c r="J121">
        <v>12.03</v>
      </c>
      <c r="K121">
        <v>500</v>
      </c>
      <c r="L121" t="s">
        <v>552</v>
      </c>
      <c r="M121" t="s">
        <v>23</v>
      </c>
      <c r="N121">
        <v>1</v>
      </c>
    </row>
    <row r="122" spans="1:14" x14ac:dyDescent="0.25">
      <c r="A122" t="s">
        <v>459</v>
      </c>
      <c r="B122">
        <v>2021</v>
      </c>
      <c r="C122" s="44">
        <v>44378</v>
      </c>
      <c r="D122" t="s">
        <v>883</v>
      </c>
      <c r="E122" t="s">
        <v>1258</v>
      </c>
      <c r="F122">
        <v>7.36</v>
      </c>
      <c r="G122" s="44">
        <v>46313</v>
      </c>
      <c r="H122">
        <v>106.00920000000001</v>
      </c>
      <c r="I122">
        <v>105.9992</v>
      </c>
      <c r="J122">
        <v>5.9911000000000003</v>
      </c>
      <c r="K122">
        <v>4000</v>
      </c>
      <c r="L122" t="s">
        <v>552</v>
      </c>
      <c r="M122" t="s">
        <v>23</v>
      </c>
      <c r="N122">
        <v>2</v>
      </c>
    </row>
    <row r="123" spans="1:14" x14ac:dyDescent="0.25">
      <c r="A123" t="s">
        <v>459</v>
      </c>
      <c r="B123">
        <v>2021</v>
      </c>
      <c r="C123" s="44">
        <v>44378</v>
      </c>
      <c r="D123" t="s">
        <v>889</v>
      </c>
      <c r="E123" t="s">
        <v>1206</v>
      </c>
      <c r="F123">
        <v>8.26</v>
      </c>
      <c r="G123" s="44">
        <v>46988</v>
      </c>
      <c r="H123">
        <v>123.1895</v>
      </c>
      <c r="I123">
        <v>123.1895</v>
      </c>
      <c r="J123">
        <v>4.4000000000000004</v>
      </c>
      <c r="K123">
        <v>50</v>
      </c>
      <c r="L123" t="s">
        <v>552</v>
      </c>
      <c r="M123" t="s">
        <v>23</v>
      </c>
      <c r="N123">
        <v>1</v>
      </c>
    </row>
    <row r="124" spans="1:14" x14ac:dyDescent="0.25">
      <c r="A124" t="s">
        <v>459</v>
      </c>
      <c r="B124">
        <v>2021</v>
      </c>
      <c r="C124" s="44">
        <v>44378</v>
      </c>
      <c r="D124" t="s">
        <v>892</v>
      </c>
      <c r="E124" t="s">
        <v>1719</v>
      </c>
      <c r="F124">
        <v>7.38</v>
      </c>
      <c r="G124" s="44">
        <v>46025</v>
      </c>
      <c r="H124">
        <v>105.69750000000001</v>
      </c>
      <c r="I124">
        <v>105.6875</v>
      </c>
      <c r="J124">
        <v>5.8897000000000004</v>
      </c>
      <c r="K124">
        <v>5000</v>
      </c>
      <c r="L124" t="s">
        <v>552</v>
      </c>
      <c r="M124" t="s">
        <v>23</v>
      </c>
      <c r="N124">
        <v>2</v>
      </c>
    </row>
    <row r="125" spans="1:14" x14ac:dyDescent="0.25">
      <c r="A125" t="s">
        <v>459</v>
      </c>
      <c r="B125">
        <v>2021</v>
      </c>
      <c r="C125" s="44">
        <v>44378</v>
      </c>
      <c r="D125" t="s">
        <v>1316</v>
      </c>
      <c r="E125" t="s">
        <v>1315</v>
      </c>
      <c r="F125">
        <v>7.27</v>
      </c>
      <c r="G125" s="44">
        <v>48025</v>
      </c>
      <c r="H125">
        <v>100.1</v>
      </c>
      <c r="I125">
        <v>100.0407</v>
      </c>
      <c r="J125">
        <v>7.2603999999999997</v>
      </c>
      <c r="K125">
        <v>1620</v>
      </c>
      <c r="L125" t="s">
        <v>552</v>
      </c>
      <c r="M125" t="s">
        <v>23</v>
      </c>
      <c r="N125">
        <v>4</v>
      </c>
    </row>
    <row r="126" spans="1:14" x14ac:dyDescent="0.25">
      <c r="A126" t="s">
        <v>459</v>
      </c>
      <c r="B126">
        <v>2021</v>
      </c>
      <c r="C126" s="44">
        <v>44378</v>
      </c>
      <c r="D126" t="s">
        <v>754</v>
      </c>
      <c r="E126" t="s">
        <v>901</v>
      </c>
      <c r="F126">
        <v>8.5</v>
      </c>
      <c r="G126" s="44">
        <v>47154</v>
      </c>
      <c r="H126">
        <v>125.958</v>
      </c>
      <c r="I126">
        <v>125.958</v>
      </c>
      <c r="J126">
        <v>4.4000000000000004</v>
      </c>
      <c r="K126">
        <v>100</v>
      </c>
      <c r="L126" t="s">
        <v>552</v>
      </c>
      <c r="M126" t="s">
        <v>23</v>
      </c>
      <c r="N126">
        <v>1</v>
      </c>
    </row>
    <row r="127" spans="1:14" x14ac:dyDescent="0.25">
      <c r="A127" t="s">
        <v>459</v>
      </c>
      <c r="B127">
        <v>2021</v>
      </c>
      <c r="C127" s="44">
        <v>44378</v>
      </c>
      <c r="D127" t="s">
        <v>754</v>
      </c>
      <c r="E127" t="s">
        <v>1261</v>
      </c>
      <c r="F127">
        <v>7.6</v>
      </c>
      <c r="G127" s="44">
        <v>44638</v>
      </c>
      <c r="H127">
        <v>102.3593</v>
      </c>
      <c r="I127">
        <v>102.3593</v>
      </c>
      <c r="J127">
        <v>4.09</v>
      </c>
      <c r="K127">
        <v>1000</v>
      </c>
      <c r="L127" t="s">
        <v>552</v>
      </c>
      <c r="M127" t="s">
        <v>23</v>
      </c>
      <c r="N127">
        <v>1</v>
      </c>
    </row>
    <row r="128" spans="1:14" x14ac:dyDescent="0.25">
      <c r="A128" t="s">
        <v>459</v>
      </c>
      <c r="B128">
        <v>2021</v>
      </c>
      <c r="C128" s="44">
        <v>44378</v>
      </c>
      <c r="D128" t="s">
        <v>754</v>
      </c>
      <c r="E128" t="s">
        <v>1160</v>
      </c>
      <c r="F128">
        <v>7.48</v>
      </c>
      <c r="G128" s="44">
        <v>54853</v>
      </c>
      <c r="H128">
        <v>102.8725</v>
      </c>
      <c r="I128">
        <v>102.8113</v>
      </c>
      <c r="J128">
        <v>7.2350000000000003</v>
      </c>
      <c r="K128">
        <v>1000</v>
      </c>
      <c r="L128" t="s">
        <v>552</v>
      </c>
      <c r="M128" t="s">
        <v>23</v>
      </c>
      <c r="N128">
        <v>2</v>
      </c>
    </row>
    <row r="129" spans="1:14" x14ac:dyDescent="0.25">
      <c r="A129" t="s">
        <v>459</v>
      </c>
      <c r="B129">
        <v>2021</v>
      </c>
      <c r="C129" s="44">
        <v>44378</v>
      </c>
      <c r="D129" t="s">
        <v>754</v>
      </c>
      <c r="E129" t="s">
        <v>1387</v>
      </c>
      <c r="F129">
        <v>6.94</v>
      </c>
      <c r="G129" s="44">
        <v>50371</v>
      </c>
      <c r="H129">
        <v>99.65</v>
      </c>
      <c r="I129">
        <v>99.65</v>
      </c>
      <c r="J129">
        <v>6.9660000000000002</v>
      </c>
      <c r="K129">
        <v>60</v>
      </c>
      <c r="L129" t="s">
        <v>552</v>
      </c>
      <c r="M129" t="s">
        <v>23</v>
      </c>
      <c r="N129">
        <v>1</v>
      </c>
    </row>
    <row r="130" spans="1:14" x14ac:dyDescent="0.25">
      <c r="A130" t="s">
        <v>459</v>
      </c>
      <c r="B130">
        <v>2021</v>
      </c>
      <c r="C130" s="44">
        <v>44378</v>
      </c>
      <c r="D130" t="s">
        <v>1449</v>
      </c>
      <c r="E130" t="s">
        <v>1565</v>
      </c>
      <c r="F130">
        <v>7.3029000000000002</v>
      </c>
      <c r="G130" s="44">
        <v>401768</v>
      </c>
      <c r="H130">
        <v>97.64</v>
      </c>
      <c r="I130">
        <v>97.64</v>
      </c>
      <c r="J130">
        <v>7.81</v>
      </c>
      <c r="K130">
        <v>5000</v>
      </c>
      <c r="L130" t="s">
        <v>552</v>
      </c>
      <c r="M130" t="s">
        <v>23</v>
      </c>
      <c r="N130">
        <v>2</v>
      </c>
    </row>
    <row r="131" spans="1:14" x14ac:dyDescent="0.25">
      <c r="A131" t="s">
        <v>459</v>
      </c>
      <c r="B131">
        <v>2021</v>
      </c>
      <c r="C131" s="44">
        <v>44378</v>
      </c>
      <c r="D131" t="s">
        <v>983</v>
      </c>
      <c r="E131" t="s">
        <v>985</v>
      </c>
      <c r="F131">
        <v>6.75</v>
      </c>
      <c r="G131" s="44">
        <v>46134</v>
      </c>
      <c r="H131">
        <v>100.87479999999999</v>
      </c>
      <c r="I131">
        <v>100.8693</v>
      </c>
      <c r="J131">
        <v>6.5213999999999999</v>
      </c>
      <c r="K131">
        <v>14500</v>
      </c>
      <c r="L131" t="s">
        <v>552</v>
      </c>
      <c r="M131" t="s">
        <v>23</v>
      </c>
      <c r="N131">
        <v>4</v>
      </c>
    </row>
    <row r="132" spans="1:14" x14ac:dyDescent="0.25">
      <c r="A132" t="s">
        <v>459</v>
      </c>
      <c r="B132">
        <v>2021</v>
      </c>
      <c r="C132" s="44">
        <v>44379</v>
      </c>
      <c r="D132" t="s">
        <v>550</v>
      </c>
      <c r="E132" t="s">
        <v>1678</v>
      </c>
      <c r="F132">
        <v>9.4499999999999993</v>
      </c>
      <c r="G132" s="44">
        <v>44425</v>
      </c>
      <c r="H132">
        <v>100.5192</v>
      </c>
      <c r="I132">
        <v>100.5192</v>
      </c>
      <c r="J132">
        <v>4.9000000000000004</v>
      </c>
      <c r="K132">
        <v>10</v>
      </c>
      <c r="L132" t="s">
        <v>552</v>
      </c>
      <c r="M132" t="s">
        <v>23</v>
      </c>
      <c r="N132">
        <v>1</v>
      </c>
    </row>
    <row r="133" spans="1:14" x14ac:dyDescent="0.25">
      <c r="A133" t="s">
        <v>459</v>
      </c>
      <c r="B133">
        <v>2021</v>
      </c>
      <c r="C133" s="44">
        <v>44379</v>
      </c>
      <c r="D133" t="s">
        <v>550</v>
      </c>
      <c r="E133" t="s">
        <v>990</v>
      </c>
      <c r="F133">
        <v>7.21</v>
      </c>
      <c r="G133" s="44">
        <v>44925</v>
      </c>
      <c r="H133">
        <v>103.4421</v>
      </c>
      <c r="I133">
        <v>103.4421</v>
      </c>
      <c r="J133">
        <v>4.7300000000000004</v>
      </c>
      <c r="K133">
        <v>10000</v>
      </c>
      <c r="L133" t="s">
        <v>552</v>
      </c>
      <c r="M133" t="s">
        <v>23</v>
      </c>
      <c r="N133">
        <v>3</v>
      </c>
    </row>
    <row r="134" spans="1:14" x14ac:dyDescent="0.25">
      <c r="A134" t="s">
        <v>459</v>
      </c>
      <c r="B134">
        <v>2021</v>
      </c>
      <c r="C134" s="44">
        <v>44379</v>
      </c>
      <c r="D134" t="s">
        <v>550</v>
      </c>
      <c r="E134" t="s">
        <v>767</v>
      </c>
      <c r="F134">
        <v>0</v>
      </c>
      <c r="G134" s="44">
        <v>44700</v>
      </c>
      <c r="H134">
        <v>102.3424</v>
      </c>
      <c r="I134">
        <v>102.3424</v>
      </c>
      <c r="J134">
        <v>4.2</v>
      </c>
      <c r="K134">
        <v>2500</v>
      </c>
      <c r="L134" t="s">
        <v>552</v>
      </c>
      <c r="M134" t="s">
        <v>23</v>
      </c>
      <c r="N134">
        <v>1</v>
      </c>
    </row>
    <row r="135" spans="1:14" x14ac:dyDescent="0.25">
      <c r="A135" t="s">
        <v>459</v>
      </c>
      <c r="B135">
        <v>2021</v>
      </c>
      <c r="C135" s="44">
        <v>44379</v>
      </c>
      <c r="D135" t="s">
        <v>550</v>
      </c>
      <c r="E135" t="s">
        <v>769</v>
      </c>
      <c r="F135">
        <v>4.95</v>
      </c>
      <c r="G135" s="44">
        <v>44813</v>
      </c>
      <c r="H135">
        <v>100.69759999999999</v>
      </c>
      <c r="I135">
        <v>100.69759999999999</v>
      </c>
      <c r="J135">
        <v>4.32</v>
      </c>
      <c r="K135">
        <v>2500</v>
      </c>
      <c r="L135" t="s">
        <v>552</v>
      </c>
      <c r="M135" t="s">
        <v>23</v>
      </c>
      <c r="N135">
        <v>1</v>
      </c>
    </row>
    <row r="136" spans="1:14" x14ac:dyDescent="0.25">
      <c r="A136" t="s">
        <v>459</v>
      </c>
      <c r="B136">
        <v>2021</v>
      </c>
      <c r="C136" s="44">
        <v>44379</v>
      </c>
      <c r="D136" t="s">
        <v>550</v>
      </c>
      <c r="E136" t="s">
        <v>770</v>
      </c>
      <c r="F136">
        <v>6.83</v>
      </c>
      <c r="G136" s="44">
        <v>47856</v>
      </c>
      <c r="H136">
        <v>98.964699999999993</v>
      </c>
      <c r="I136">
        <v>98.964699999999993</v>
      </c>
      <c r="J136">
        <v>6.97</v>
      </c>
      <c r="K136">
        <v>500</v>
      </c>
      <c r="L136" t="s">
        <v>552</v>
      </c>
      <c r="M136" t="s">
        <v>23</v>
      </c>
      <c r="N136">
        <v>1</v>
      </c>
    </row>
    <row r="137" spans="1:14" x14ac:dyDescent="0.25">
      <c r="A137" t="s">
        <v>459</v>
      </c>
      <c r="B137">
        <v>2021</v>
      </c>
      <c r="C137" s="44">
        <v>44379</v>
      </c>
      <c r="D137" t="s">
        <v>550</v>
      </c>
      <c r="E137" t="s">
        <v>992</v>
      </c>
      <c r="F137">
        <v>6.88</v>
      </c>
      <c r="G137" s="44">
        <v>48015</v>
      </c>
      <c r="H137">
        <v>99.469300000000004</v>
      </c>
      <c r="I137">
        <v>99.469300000000004</v>
      </c>
      <c r="J137">
        <v>6.95</v>
      </c>
      <c r="K137">
        <v>500</v>
      </c>
      <c r="L137" t="s">
        <v>552</v>
      </c>
      <c r="M137" t="s">
        <v>23</v>
      </c>
      <c r="N137">
        <v>1</v>
      </c>
    </row>
    <row r="138" spans="1:14" x14ac:dyDescent="0.25">
      <c r="A138" t="s">
        <v>459</v>
      </c>
      <c r="B138">
        <v>2021</v>
      </c>
      <c r="C138" s="44">
        <v>44379</v>
      </c>
      <c r="D138" t="s">
        <v>553</v>
      </c>
      <c r="E138" t="s">
        <v>1355</v>
      </c>
      <c r="F138">
        <v>7.4</v>
      </c>
      <c r="G138" s="44">
        <v>45772</v>
      </c>
      <c r="H138">
        <v>105.00579999999999</v>
      </c>
      <c r="I138">
        <v>105.00579999999999</v>
      </c>
      <c r="J138">
        <v>5.88</v>
      </c>
      <c r="K138">
        <v>19500</v>
      </c>
      <c r="L138" t="s">
        <v>552</v>
      </c>
      <c r="M138" t="s">
        <v>23</v>
      </c>
      <c r="N138">
        <v>3</v>
      </c>
    </row>
    <row r="139" spans="1:14" x14ac:dyDescent="0.25">
      <c r="A139" t="s">
        <v>459</v>
      </c>
      <c r="B139">
        <v>2021</v>
      </c>
      <c r="C139" s="44">
        <v>44379</v>
      </c>
      <c r="D139" t="s">
        <v>566</v>
      </c>
      <c r="E139" t="s">
        <v>1679</v>
      </c>
      <c r="F139">
        <v>7.55</v>
      </c>
      <c r="G139" s="44">
        <v>45195</v>
      </c>
      <c r="H139">
        <v>104.941</v>
      </c>
      <c r="I139">
        <v>104.941</v>
      </c>
      <c r="J139">
        <v>5.13</v>
      </c>
      <c r="K139">
        <v>2500</v>
      </c>
      <c r="L139" t="s">
        <v>552</v>
      </c>
      <c r="M139" t="s">
        <v>23</v>
      </c>
      <c r="N139">
        <v>1</v>
      </c>
    </row>
    <row r="140" spans="1:14" x14ac:dyDescent="0.25">
      <c r="A140" t="s">
        <v>459</v>
      </c>
      <c r="B140">
        <v>2021</v>
      </c>
      <c r="C140" s="44">
        <v>44379</v>
      </c>
      <c r="D140" t="s">
        <v>566</v>
      </c>
      <c r="E140" t="s">
        <v>1267</v>
      </c>
      <c r="F140">
        <v>6.32</v>
      </c>
      <c r="G140" s="44">
        <v>44561</v>
      </c>
      <c r="H140">
        <v>101.18300000000001</v>
      </c>
      <c r="I140">
        <v>101.18300000000001</v>
      </c>
      <c r="J140">
        <v>3.78</v>
      </c>
      <c r="K140">
        <v>5000</v>
      </c>
      <c r="L140" t="s">
        <v>552</v>
      </c>
      <c r="M140" t="s">
        <v>23</v>
      </c>
      <c r="N140">
        <v>2</v>
      </c>
    </row>
    <row r="141" spans="1:14" x14ac:dyDescent="0.25">
      <c r="A141" t="s">
        <v>459</v>
      </c>
      <c r="B141">
        <v>2021</v>
      </c>
      <c r="C141" s="44">
        <v>44379</v>
      </c>
      <c r="D141" t="s">
        <v>566</v>
      </c>
      <c r="E141" t="s">
        <v>1268</v>
      </c>
      <c r="F141">
        <v>6.99</v>
      </c>
      <c r="G141" s="44">
        <v>44561</v>
      </c>
      <c r="H141">
        <v>101.5013</v>
      </c>
      <c r="I141">
        <v>101.5013</v>
      </c>
      <c r="J141">
        <v>3.78</v>
      </c>
      <c r="K141">
        <v>2500</v>
      </c>
      <c r="L141" t="s">
        <v>552</v>
      </c>
      <c r="M141" t="s">
        <v>23</v>
      </c>
      <c r="N141">
        <v>1</v>
      </c>
    </row>
    <row r="142" spans="1:14" x14ac:dyDescent="0.25">
      <c r="A142" t="s">
        <v>459</v>
      </c>
      <c r="B142">
        <v>2021</v>
      </c>
      <c r="C142" s="44">
        <v>44379</v>
      </c>
      <c r="D142" t="s">
        <v>566</v>
      </c>
      <c r="E142" t="s">
        <v>1359</v>
      </c>
      <c r="F142">
        <v>6.8</v>
      </c>
      <c r="G142" s="44">
        <v>47837</v>
      </c>
      <c r="H142">
        <v>99.276399999999995</v>
      </c>
      <c r="I142">
        <v>99.276399999999995</v>
      </c>
      <c r="J142">
        <v>6.89</v>
      </c>
      <c r="K142">
        <v>1000</v>
      </c>
      <c r="L142" t="s">
        <v>552</v>
      </c>
      <c r="M142" t="s">
        <v>23</v>
      </c>
      <c r="N142">
        <v>1</v>
      </c>
    </row>
    <row r="143" spans="1:14" x14ac:dyDescent="0.25">
      <c r="A143" t="s">
        <v>459</v>
      </c>
      <c r="B143">
        <v>2021</v>
      </c>
      <c r="C143" s="44">
        <v>44379</v>
      </c>
      <c r="D143" t="s">
        <v>566</v>
      </c>
      <c r="E143" t="s">
        <v>1680</v>
      </c>
      <c r="F143">
        <v>6.9</v>
      </c>
      <c r="G143" s="44">
        <v>47879</v>
      </c>
      <c r="H143">
        <v>99.98</v>
      </c>
      <c r="I143">
        <v>99.8489</v>
      </c>
      <c r="J143">
        <v>6.9099000000000004</v>
      </c>
      <c r="K143">
        <v>4500</v>
      </c>
      <c r="L143" t="s">
        <v>552</v>
      </c>
      <c r="M143" t="s">
        <v>23</v>
      </c>
      <c r="N143">
        <v>3</v>
      </c>
    </row>
    <row r="144" spans="1:14" x14ac:dyDescent="0.25">
      <c r="A144" t="s">
        <v>459</v>
      </c>
      <c r="B144">
        <v>2021</v>
      </c>
      <c r="C144" s="44">
        <v>44379</v>
      </c>
      <c r="D144" t="s">
        <v>566</v>
      </c>
      <c r="E144" t="s">
        <v>1681</v>
      </c>
      <c r="F144">
        <v>5.81</v>
      </c>
      <c r="G144" s="44">
        <v>46022</v>
      </c>
      <c r="H144">
        <v>98.5976</v>
      </c>
      <c r="I144">
        <v>98.5976</v>
      </c>
      <c r="J144">
        <v>6.16</v>
      </c>
      <c r="K144">
        <v>3500</v>
      </c>
      <c r="L144" t="s">
        <v>552</v>
      </c>
      <c r="M144" t="s">
        <v>23</v>
      </c>
      <c r="N144">
        <v>1</v>
      </c>
    </row>
    <row r="145" spans="1:14" x14ac:dyDescent="0.25">
      <c r="A145" t="s">
        <v>459</v>
      </c>
      <c r="B145">
        <v>2021</v>
      </c>
      <c r="C145" s="44">
        <v>44379</v>
      </c>
      <c r="D145" t="s">
        <v>566</v>
      </c>
      <c r="E145" t="s">
        <v>1360</v>
      </c>
      <c r="F145">
        <v>4.99</v>
      </c>
      <c r="G145" s="44">
        <v>45322</v>
      </c>
      <c r="H145">
        <v>99.209500000000006</v>
      </c>
      <c r="I145">
        <v>99.209500000000006</v>
      </c>
      <c r="J145">
        <v>5.31</v>
      </c>
      <c r="K145">
        <v>10000</v>
      </c>
      <c r="L145" t="s">
        <v>552</v>
      </c>
      <c r="M145" t="s">
        <v>23</v>
      </c>
      <c r="N145">
        <v>2</v>
      </c>
    </row>
    <row r="146" spans="1:14" x14ac:dyDescent="0.25">
      <c r="A146" t="s">
        <v>459</v>
      </c>
      <c r="B146">
        <v>2021</v>
      </c>
      <c r="C146" s="44">
        <v>44379</v>
      </c>
      <c r="D146" t="s">
        <v>776</v>
      </c>
      <c r="E146" t="s">
        <v>780</v>
      </c>
      <c r="F146">
        <v>5.74</v>
      </c>
      <c r="G146" s="44">
        <v>45463</v>
      </c>
      <c r="H146">
        <v>100.30549999999999</v>
      </c>
      <c r="I146">
        <v>100.3189</v>
      </c>
      <c r="J146">
        <v>5.5949999999999998</v>
      </c>
      <c r="K146">
        <v>5000</v>
      </c>
      <c r="L146" t="s">
        <v>552</v>
      </c>
      <c r="M146" t="s">
        <v>23</v>
      </c>
      <c r="N146">
        <v>2</v>
      </c>
    </row>
    <row r="147" spans="1:14" x14ac:dyDescent="0.25">
      <c r="A147" t="s">
        <v>459</v>
      </c>
      <c r="B147">
        <v>2021</v>
      </c>
      <c r="C147" s="44">
        <v>44379</v>
      </c>
      <c r="D147" t="s">
        <v>572</v>
      </c>
      <c r="E147" t="s">
        <v>576</v>
      </c>
      <c r="F147">
        <v>8.5</v>
      </c>
      <c r="G147" s="44">
        <v>401768</v>
      </c>
      <c r="H147">
        <v>102.7385</v>
      </c>
      <c r="I147">
        <v>103.5975</v>
      </c>
      <c r="J147">
        <v>7.7690000000000001</v>
      </c>
      <c r="K147">
        <v>40</v>
      </c>
      <c r="L147" t="s">
        <v>552</v>
      </c>
      <c r="M147" t="s">
        <v>23</v>
      </c>
      <c r="N147">
        <v>4</v>
      </c>
    </row>
    <row r="148" spans="1:14" x14ac:dyDescent="0.25">
      <c r="A148" t="s">
        <v>459</v>
      </c>
      <c r="B148">
        <v>2021</v>
      </c>
      <c r="C148" s="44">
        <v>44379</v>
      </c>
      <c r="D148" t="s">
        <v>1220</v>
      </c>
      <c r="E148" t="s">
        <v>1682</v>
      </c>
      <c r="F148">
        <v>0</v>
      </c>
      <c r="G148" s="44">
        <v>46799</v>
      </c>
      <c r="H148">
        <v>113.8138</v>
      </c>
      <c r="I148">
        <v>113.71380000000001</v>
      </c>
      <c r="J148">
        <v>0</v>
      </c>
      <c r="K148">
        <v>20</v>
      </c>
      <c r="L148" t="s">
        <v>552</v>
      </c>
      <c r="M148" t="s">
        <v>23</v>
      </c>
      <c r="N148">
        <v>2</v>
      </c>
    </row>
    <row r="149" spans="1:14" x14ac:dyDescent="0.25">
      <c r="A149" t="s">
        <v>459</v>
      </c>
      <c r="B149">
        <v>2021</v>
      </c>
      <c r="C149" s="44">
        <v>44379</v>
      </c>
      <c r="D149" t="s">
        <v>1220</v>
      </c>
      <c r="E149" t="s">
        <v>1683</v>
      </c>
      <c r="F149">
        <v>8.76</v>
      </c>
      <c r="G149" s="44">
        <v>47051</v>
      </c>
      <c r="H149">
        <v>124.98</v>
      </c>
      <c r="I149">
        <v>124.98</v>
      </c>
      <c r="J149">
        <v>4.43</v>
      </c>
      <c r="K149">
        <v>25</v>
      </c>
      <c r="L149" t="s">
        <v>552</v>
      </c>
      <c r="M149" t="s">
        <v>23</v>
      </c>
      <c r="N149">
        <v>1</v>
      </c>
    </row>
    <row r="150" spans="1:14" x14ac:dyDescent="0.25">
      <c r="A150" t="s">
        <v>459</v>
      </c>
      <c r="B150">
        <v>2021</v>
      </c>
      <c r="C150" s="44">
        <v>44379</v>
      </c>
      <c r="D150" t="s">
        <v>784</v>
      </c>
      <c r="E150" t="s">
        <v>1271</v>
      </c>
      <c r="F150">
        <v>0</v>
      </c>
      <c r="G150" s="44">
        <v>44503</v>
      </c>
      <c r="H150">
        <v>99.53</v>
      </c>
      <c r="I150">
        <v>99.614999999999995</v>
      </c>
      <c r="J150">
        <v>9.59</v>
      </c>
      <c r="K150">
        <v>100</v>
      </c>
      <c r="L150" t="s">
        <v>552</v>
      </c>
      <c r="M150" t="s">
        <v>23</v>
      </c>
      <c r="N150">
        <v>2</v>
      </c>
    </row>
    <row r="151" spans="1:14" x14ac:dyDescent="0.25">
      <c r="A151" t="s">
        <v>459</v>
      </c>
      <c r="B151">
        <v>2021</v>
      </c>
      <c r="C151" s="44">
        <v>44379</v>
      </c>
      <c r="D151" t="s">
        <v>784</v>
      </c>
      <c r="E151" t="s">
        <v>786</v>
      </c>
      <c r="F151">
        <v>9.9</v>
      </c>
      <c r="G151" s="44">
        <v>46696</v>
      </c>
      <c r="H151">
        <v>96.1</v>
      </c>
      <c r="I151">
        <v>96.1</v>
      </c>
      <c r="J151">
        <v>10.75</v>
      </c>
      <c r="K151">
        <v>500</v>
      </c>
      <c r="L151" t="s">
        <v>552</v>
      </c>
      <c r="M151" t="s">
        <v>23</v>
      </c>
      <c r="N151">
        <v>1</v>
      </c>
    </row>
    <row r="152" spans="1:14" x14ac:dyDescent="0.25">
      <c r="A152" t="s">
        <v>459</v>
      </c>
      <c r="B152">
        <v>2021</v>
      </c>
      <c r="C152" s="44">
        <v>44379</v>
      </c>
      <c r="D152" t="s">
        <v>586</v>
      </c>
      <c r="E152" t="s">
        <v>587</v>
      </c>
      <c r="F152">
        <v>8.85</v>
      </c>
      <c r="G152" s="44">
        <v>401768</v>
      </c>
      <c r="H152">
        <v>102.5412</v>
      </c>
      <c r="I152">
        <v>102.5201</v>
      </c>
      <c r="J152">
        <v>5.6749999999999998</v>
      </c>
      <c r="K152">
        <v>1000</v>
      </c>
      <c r="L152" t="s">
        <v>552</v>
      </c>
      <c r="M152" t="s">
        <v>23</v>
      </c>
      <c r="N152">
        <v>2</v>
      </c>
    </row>
    <row r="153" spans="1:14" x14ac:dyDescent="0.25">
      <c r="A153" t="s">
        <v>459</v>
      </c>
      <c r="B153">
        <v>2021</v>
      </c>
      <c r="C153" s="44">
        <v>44379</v>
      </c>
      <c r="D153" t="s">
        <v>588</v>
      </c>
      <c r="E153" t="s">
        <v>1470</v>
      </c>
      <c r="F153">
        <v>0</v>
      </c>
      <c r="G153" s="44">
        <v>46835</v>
      </c>
      <c r="H153">
        <v>111.3901</v>
      </c>
      <c r="I153">
        <v>111.34010000000001</v>
      </c>
      <c r="J153">
        <v>0</v>
      </c>
      <c r="K153">
        <v>20</v>
      </c>
      <c r="L153" t="s">
        <v>552</v>
      </c>
      <c r="M153" t="s">
        <v>23</v>
      </c>
      <c r="N153">
        <v>2</v>
      </c>
    </row>
    <row r="154" spans="1:14" x14ac:dyDescent="0.25">
      <c r="A154" t="s">
        <v>459</v>
      </c>
      <c r="B154">
        <v>2021</v>
      </c>
      <c r="C154" s="44">
        <v>44379</v>
      </c>
      <c r="D154" t="s">
        <v>588</v>
      </c>
      <c r="E154" t="s">
        <v>1503</v>
      </c>
      <c r="F154">
        <v>7.83</v>
      </c>
      <c r="G154" s="44">
        <v>46467</v>
      </c>
      <c r="H154">
        <v>107.22150000000001</v>
      </c>
      <c r="I154">
        <v>107.22150000000001</v>
      </c>
      <c r="J154">
        <v>6.28</v>
      </c>
      <c r="K154">
        <v>10500</v>
      </c>
      <c r="L154" t="s">
        <v>552</v>
      </c>
      <c r="M154" t="s">
        <v>23</v>
      </c>
      <c r="N154">
        <v>1</v>
      </c>
    </row>
    <row r="155" spans="1:14" x14ac:dyDescent="0.25">
      <c r="A155" t="s">
        <v>459</v>
      </c>
      <c r="B155">
        <v>2021</v>
      </c>
      <c r="C155" s="44">
        <v>44379</v>
      </c>
      <c r="D155" t="s">
        <v>588</v>
      </c>
      <c r="E155" t="s">
        <v>1112</v>
      </c>
      <c r="F155">
        <v>6.73</v>
      </c>
      <c r="G155" s="44">
        <v>49496</v>
      </c>
      <c r="H155">
        <v>98.269000000000005</v>
      </c>
      <c r="I155">
        <v>98.269000000000005</v>
      </c>
      <c r="J155">
        <v>6.92</v>
      </c>
      <c r="K155">
        <v>100</v>
      </c>
      <c r="L155" t="s">
        <v>552</v>
      </c>
      <c r="M155" t="s">
        <v>23</v>
      </c>
      <c r="N155">
        <v>1</v>
      </c>
    </row>
    <row r="156" spans="1:14" x14ac:dyDescent="0.25">
      <c r="A156" t="s">
        <v>459</v>
      </c>
      <c r="B156">
        <v>2021</v>
      </c>
      <c r="C156" s="44">
        <v>44379</v>
      </c>
      <c r="D156" t="s">
        <v>594</v>
      </c>
      <c r="E156" t="s">
        <v>595</v>
      </c>
      <c r="F156">
        <v>8.75</v>
      </c>
      <c r="G156" s="44">
        <v>401768</v>
      </c>
      <c r="H156">
        <v>103.7598</v>
      </c>
      <c r="I156">
        <v>103.7598</v>
      </c>
      <c r="J156">
        <v>7.35</v>
      </c>
      <c r="K156">
        <v>50</v>
      </c>
      <c r="L156" t="s">
        <v>552</v>
      </c>
      <c r="M156" t="s">
        <v>23</v>
      </c>
      <c r="N156">
        <v>1</v>
      </c>
    </row>
    <row r="157" spans="1:14" x14ac:dyDescent="0.25">
      <c r="A157" t="s">
        <v>459</v>
      </c>
      <c r="B157">
        <v>2021</v>
      </c>
      <c r="C157" s="44">
        <v>44379</v>
      </c>
      <c r="D157" t="s">
        <v>594</v>
      </c>
      <c r="E157" t="s">
        <v>597</v>
      </c>
      <c r="F157">
        <v>7.74</v>
      </c>
      <c r="G157" s="44">
        <v>401768</v>
      </c>
      <c r="H157">
        <v>101.0215</v>
      </c>
      <c r="I157">
        <v>101.0822</v>
      </c>
      <c r="J157">
        <v>7.4123000000000001</v>
      </c>
      <c r="K157">
        <v>200</v>
      </c>
      <c r="L157" t="s">
        <v>552</v>
      </c>
      <c r="M157" t="s">
        <v>23</v>
      </c>
      <c r="N157">
        <v>7</v>
      </c>
    </row>
    <row r="158" spans="1:14" x14ac:dyDescent="0.25">
      <c r="A158" t="s">
        <v>459</v>
      </c>
      <c r="B158">
        <v>2021</v>
      </c>
      <c r="C158" s="44">
        <v>44379</v>
      </c>
      <c r="D158" t="s">
        <v>594</v>
      </c>
      <c r="E158" t="s">
        <v>1627</v>
      </c>
      <c r="F158">
        <v>5.83</v>
      </c>
      <c r="G158" s="44">
        <v>47782</v>
      </c>
      <c r="H158">
        <v>97.140100000000004</v>
      </c>
      <c r="I158">
        <v>97.140100000000004</v>
      </c>
      <c r="J158">
        <v>6.6</v>
      </c>
      <c r="K158">
        <v>5000</v>
      </c>
      <c r="L158" t="s">
        <v>552</v>
      </c>
      <c r="M158" t="s">
        <v>23</v>
      </c>
      <c r="N158">
        <v>1</v>
      </c>
    </row>
    <row r="159" spans="1:14" x14ac:dyDescent="0.25">
      <c r="A159" t="s">
        <v>459</v>
      </c>
      <c r="B159">
        <v>2021</v>
      </c>
      <c r="C159" s="44">
        <v>44379</v>
      </c>
      <c r="D159" t="s">
        <v>594</v>
      </c>
      <c r="E159" t="s">
        <v>598</v>
      </c>
      <c r="F159">
        <v>7.73</v>
      </c>
      <c r="G159" s="44">
        <v>401768</v>
      </c>
      <c r="H159">
        <v>100.38590000000001</v>
      </c>
      <c r="I159">
        <v>100.3982</v>
      </c>
      <c r="J159">
        <v>7.5967000000000002</v>
      </c>
      <c r="K159">
        <v>300</v>
      </c>
      <c r="L159" t="s">
        <v>552</v>
      </c>
      <c r="M159" t="s">
        <v>23</v>
      </c>
      <c r="N159">
        <v>2</v>
      </c>
    </row>
    <row r="160" spans="1:14" x14ac:dyDescent="0.25">
      <c r="A160" t="s">
        <v>459</v>
      </c>
      <c r="B160">
        <v>2021</v>
      </c>
      <c r="C160" s="44">
        <v>44379</v>
      </c>
      <c r="D160" t="s">
        <v>1010</v>
      </c>
      <c r="E160" t="s">
        <v>1649</v>
      </c>
      <c r="F160">
        <v>0</v>
      </c>
      <c r="G160" s="44">
        <v>44674</v>
      </c>
      <c r="H160">
        <v>180.09909999999999</v>
      </c>
      <c r="I160">
        <v>180.09909999999999</v>
      </c>
      <c r="J160">
        <v>4.5</v>
      </c>
      <c r="K160">
        <v>6000</v>
      </c>
      <c r="L160" t="s">
        <v>552</v>
      </c>
      <c r="M160" t="s">
        <v>23</v>
      </c>
      <c r="N160">
        <v>1</v>
      </c>
    </row>
    <row r="161" spans="1:14" x14ac:dyDescent="0.25">
      <c r="A161" t="s">
        <v>459</v>
      </c>
      <c r="B161">
        <v>2021</v>
      </c>
      <c r="C161" s="44">
        <v>44379</v>
      </c>
      <c r="D161" t="s">
        <v>792</v>
      </c>
      <c r="E161" t="s">
        <v>921</v>
      </c>
      <c r="F161">
        <v>9.3000000000000007</v>
      </c>
      <c r="G161" s="44">
        <v>401768</v>
      </c>
      <c r="H161">
        <v>100.0485</v>
      </c>
      <c r="I161">
        <v>100.0485</v>
      </c>
      <c r="J161">
        <v>9.26</v>
      </c>
      <c r="K161">
        <v>1000</v>
      </c>
      <c r="L161" t="s">
        <v>552</v>
      </c>
      <c r="M161" t="s">
        <v>23</v>
      </c>
      <c r="N161">
        <v>1</v>
      </c>
    </row>
    <row r="162" spans="1:14" x14ac:dyDescent="0.25">
      <c r="A162" t="s">
        <v>459</v>
      </c>
      <c r="B162">
        <v>2021</v>
      </c>
      <c r="C162" s="44">
        <v>44379</v>
      </c>
      <c r="D162" t="s">
        <v>601</v>
      </c>
      <c r="E162" t="s">
        <v>1684</v>
      </c>
      <c r="F162">
        <v>0</v>
      </c>
      <c r="G162" s="44">
        <v>44392</v>
      </c>
      <c r="H162">
        <v>144.41200000000001</v>
      </c>
      <c r="I162">
        <v>144.41200000000001</v>
      </c>
      <c r="J162">
        <v>0</v>
      </c>
      <c r="K162">
        <v>38</v>
      </c>
      <c r="L162" t="s">
        <v>552</v>
      </c>
      <c r="M162" t="s">
        <v>23</v>
      </c>
      <c r="N162">
        <v>1</v>
      </c>
    </row>
    <row r="163" spans="1:14" x14ac:dyDescent="0.25">
      <c r="A163" t="s">
        <v>459</v>
      </c>
      <c r="B163">
        <v>2021</v>
      </c>
      <c r="C163" s="44">
        <v>44379</v>
      </c>
      <c r="D163" t="s">
        <v>601</v>
      </c>
      <c r="E163" t="s">
        <v>1685</v>
      </c>
      <c r="F163">
        <v>0</v>
      </c>
      <c r="G163" s="44">
        <v>44392</v>
      </c>
      <c r="H163">
        <v>160.34700000000001</v>
      </c>
      <c r="I163">
        <v>160.34700000000001</v>
      </c>
      <c r="J163">
        <v>0</v>
      </c>
      <c r="K163">
        <v>76</v>
      </c>
      <c r="L163" t="s">
        <v>552</v>
      </c>
      <c r="M163" t="s">
        <v>23</v>
      </c>
      <c r="N163">
        <v>1</v>
      </c>
    </row>
    <row r="164" spans="1:14" x14ac:dyDescent="0.25">
      <c r="A164" t="s">
        <v>459</v>
      </c>
      <c r="B164">
        <v>2021</v>
      </c>
      <c r="C164" s="44">
        <v>44379</v>
      </c>
      <c r="D164" t="s">
        <v>601</v>
      </c>
      <c r="E164" t="s">
        <v>1686</v>
      </c>
      <c r="F164">
        <v>0</v>
      </c>
      <c r="G164" s="44">
        <v>46370</v>
      </c>
      <c r="H164">
        <v>165.54</v>
      </c>
      <c r="I164">
        <v>165.54</v>
      </c>
      <c r="J164">
        <v>0</v>
      </c>
      <c r="K164">
        <v>2</v>
      </c>
      <c r="L164" t="s">
        <v>552</v>
      </c>
      <c r="M164" t="s">
        <v>23</v>
      </c>
      <c r="N164">
        <v>1</v>
      </c>
    </row>
    <row r="165" spans="1:14" x14ac:dyDescent="0.25">
      <c r="A165" t="s">
        <v>459</v>
      </c>
      <c r="B165">
        <v>2021</v>
      </c>
      <c r="C165" s="44">
        <v>44379</v>
      </c>
      <c r="D165" t="s">
        <v>601</v>
      </c>
      <c r="E165" t="s">
        <v>1176</v>
      </c>
      <c r="F165">
        <v>0</v>
      </c>
      <c r="G165" s="44">
        <v>45210</v>
      </c>
      <c r="H165">
        <v>184.55</v>
      </c>
      <c r="I165">
        <v>184.5445</v>
      </c>
      <c r="J165">
        <v>0</v>
      </c>
      <c r="K165">
        <v>128</v>
      </c>
      <c r="L165" t="s">
        <v>552</v>
      </c>
      <c r="M165" t="s">
        <v>23</v>
      </c>
      <c r="N165">
        <v>18</v>
      </c>
    </row>
    <row r="166" spans="1:14" x14ac:dyDescent="0.25">
      <c r="A166" t="s">
        <v>459</v>
      </c>
      <c r="B166">
        <v>2021</v>
      </c>
      <c r="C166" s="44">
        <v>44379</v>
      </c>
      <c r="D166" t="s">
        <v>601</v>
      </c>
      <c r="E166" t="s">
        <v>1668</v>
      </c>
      <c r="F166">
        <v>0</v>
      </c>
      <c r="G166" s="44">
        <v>45607</v>
      </c>
      <c r="H166">
        <v>125</v>
      </c>
      <c r="I166">
        <v>125</v>
      </c>
      <c r="J166">
        <v>0</v>
      </c>
      <c r="K166">
        <v>20</v>
      </c>
      <c r="L166" t="s">
        <v>552</v>
      </c>
      <c r="M166" t="s">
        <v>23</v>
      </c>
      <c r="N166">
        <v>1</v>
      </c>
    </row>
    <row r="167" spans="1:14" x14ac:dyDescent="0.25">
      <c r="A167" t="s">
        <v>459</v>
      </c>
      <c r="B167">
        <v>2021</v>
      </c>
      <c r="C167" s="44">
        <v>44379</v>
      </c>
      <c r="D167" t="s">
        <v>601</v>
      </c>
      <c r="E167" t="s">
        <v>1669</v>
      </c>
      <c r="F167">
        <v>0</v>
      </c>
      <c r="G167" s="44">
        <v>46252</v>
      </c>
      <c r="H167">
        <v>125</v>
      </c>
      <c r="I167">
        <v>125</v>
      </c>
      <c r="J167">
        <v>0</v>
      </c>
      <c r="K167">
        <v>92</v>
      </c>
      <c r="L167" t="s">
        <v>552</v>
      </c>
      <c r="M167" t="s">
        <v>23</v>
      </c>
      <c r="N167">
        <v>1</v>
      </c>
    </row>
    <row r="168" spans="1:14" x14ac:dyDescent="0.25">
      <c r="A168" t="s">
        <v>459</v>
      </c>
      <c r="B168">
        <v>2021</v>
      </c>
      <c r="C168" s="44">
        <v>44379</v>
      </c>
      <c r="D168" t="s">
        <v>601</v>
      </c>
      <c r="E168" t="s">
        <v>1687</v>
      </c>
      <c r="F168">
        <v>0</v>
      </c>
      <c r="G168" s="44">
        <v>46252</v>
      </c>
      <c r="H168">
        <v>125</v>
      </c>
      <c r="I168">
        <v>125</v>
      </c>
      <c r="J168">
        <v>0</v>
      </c>
      <c r="K168">
        <v>184</v>
      </c>
      <c r="L168" t="s">
        <v>552</v>
      </c>
      <c r="M168" t="s">
        <v>23</v>
      </c>
      <c r="N168">
        <v>1</v>
      </c>
    </row>
    <row r="169" spans="1:14" x14ac:dyDescent="0.25">
      <c r="A169" t="s">
        <v>459</v>
      </c>
      <c r="B169">
        <v>2021</v>
      </c>
      <c r="C169" s="44">
        <v>44379</v>
      </c>
      <c r="D169" t="s">
        <v>621</v>
      </c>
      <c r="E169" t="s">
        <v>798</v>
      </c>
      <c r="F169">
        <v>8.5950000000000006</v>
      </c>
      <c r="G169" s="44">
        <v>44575</v>
      </c>
      <c r="H169">
        <v>102.2679</v>
      </c>
      <c r="I169">
        <v>102.2679</v>
      </c>
      <c r="J169">
        <v>4.05</v>
      </c>
      <c r="K169">
        <v>2500</v>
      </c>
      <c r="L169" t="s">
        <v>552</v>
      </c>
      <c r="M169" t="s">
        <v>23</v>
      </c>
      <c r="N169">
        <v>1</v>
      </c>
    </row>
    <row r="170" spans="1:14" x14ac:dyDescent="0.25">
      <c r="A170" t="s">
        <v>459</v>
      </c>
      <c r="B170">
        <v>2021</v>
      </c>
      <c r="C170" s="44">
        <v>44379</v>
      </c>
      <c r="D170" t="s">
        <v>621</v>
      </c>
      <c r="E170" t="s">
        <v>800</v>
      </c>
      <c r="F170">
        <v>7.24</v>
      </c>
      <c r="G170" s="44">
        <v>44431</v>
      </c>
      <c r="H170">
        <v>100.4661</v>
      </c>
      <c r="I170">
        <v>100.4661</v>
      </c>
      <c r="J170">
        <v>3.53</v>
      </c>
      <c r="K170">
        <v>5000</v>
      </c>
      <c r="L170" t="s">
        <v>552</v>
      </c>
      <c r="M170" t="s">
        <v>23</v>
      </c>
      <c r="N170">
        <v>1</v>
      </c>
    </row>
    <row r="171" spans="1:14" x14ac:dyDescent="0.25">
      <c r="A171" t="s">
        <v>459</v>
      </c>
      <c r="B171">
        <v>2021</v>
      </c>
      <c r="C171" s="44">
        <v>44379</v>
      </c>
      <c r="D171" t="s">
        <v>621</v>
      </c>
      <c r="E171" t="s">
        <v>1285</v>
      </c>
      <c r="F171">
        <v>5.35</v>
      </c>
      <c r="G171" s="44">
        <v>45005</v>
      </c>
      <c r="H171">
        <v>100.6801</v>
      </c>
      <c r="I171">
        <v>100.6694</v>
      </c>
      <c r="J171">
        <v>4.9146999999999998</v>
      </c>
      <c r="K171">
        <v>17500</v>
      </c>
      <c r="L171" t="s">
        <v>552</v>
      </c>
      <c r="M171" t="s">
        <v>23</v>
      </c>
      <c r="N171">
        <v>4</v>
      </c>
    </row>
    <row r="172" spans="1:14" x14ac:dyDescent="0.25">
      <c r="A172" t="s">
        <v>459</v>
      </c>
      <c r="B172">
        <v>2021</v>
      </c>
      <c r="C172" s="44">
        <v>44379</v>
      </c>
      <c r="D172" t="s">
        <v>621</v>
      </c>
      <c r="E172" t="s">
        <v>626</v>
      </c>
      <c r="F172">
        <v>7.7</v>
      </c>
      <c r="G172" s="44">
        <v>47926</v>
      </c>
      <c r="H172">
        <v>103.1</v>
      </c>
      <c r="I172">
        <v>103.1246</v>
      </c>
      <c r="J172">
        <v>7.2286999999999999</v>
      </c>
      <c r="K172">
        <v>310</v>
      </c>
      <c r="L172" t="s">
        <v>552</v>
      </c>
      <c r="M172" t="s">
        <v>23</v>
      </c>
      <c r="N172">
        <v>2</v>
      </c>
    </row>
    <row r="173" spans="1:14" x14ac:dyDescent="0.25">
      <c r="A173" t="s">
        <v>459</v>
      </c>
      <c r="B173">
        <v>2021</v>
      </c>
      <c r="C173" s="44">
        <v>44379</v>
      </c>
      <c r="D173" t="s">
        <v>629</v>
      </c>
      <c r="E173" t="s">
        <v>633</v>
      </c>
      <c r="F173">
        <v>9.1999999999999993</v>
      </c>
      <c r="G173" s="44">
        <v>401768</v>
      </c>
      <c r="H173">
        <v>100.15</v>
      </c>
      <c r="I173">
        <v>100.1611</v>
      </c>
      <c r="J173">
        <v>9.1631999999999998</v>
      </c>
      <c r="K173">
        <v>45</v>
      </c>
      <c r="L173" t="s">
        <v>552</v>
      </c>
      <c r="M173" t="s">
        <v>23</v>
      </c>
      <c r="N173">
        <v>2</v>
      </c>
    </row>
    <row r="174" spans="1:14" x14ac:dyDescent="0.25">
      <c r="A174" t="s">
        <v>459</v>
      </c>
      <c r="B174">
        <v>2021</v>
      </c>
      <c r="C174" s="44">
        <v>44379</v>
      </c>
      <c r="D174" t="s">
        <v>629</v>
      </c>
      <c r="E174" t="s">
        <v>634</v>
      </c>
      <c r="F174">
        <v>9.0500000000000007</v>
      </c>
      <c r="G174" s="44">
        <v>401768</v>
      </c>
      <c r="H174">
        <v>100</v>
      </c>
      <c r="I174">
        <v>99.722800000000007</v>
      </c>
      <c r="J174">
        <v>9.0875000000000004</v>
      </c>
      <c r="K174">
        <v>505</v>
      </c>
      <c r="L174" t="s">
        <v>552</v>
      </c>
      <c r="M174" t="s">
        <v>23</v>
      </c>
      <c r="N174">
        <v>9</v>
      </c>
    </row>
    <row r="175" spans="1:14" x14ac:dyDescent="0.25">
      <c r="A175" t="s">
        <v>459</v>
      </c>
      <c r="B175">
        <v>2021</v>
      </c>
      <c r="C175" s="44">
        <v>44379</v>
      </c>
      <c r="D175" t="s">
        <v>1372</v>
      </c>
      <c r="E175" t="s">
        <v>1435</v>
      </c>
      <c r="F175">
        <v>0</v>
      </c>
      <c r="G175" s="44">
        <v>45046</v>
      </c>
      <c r="H175">
        <v>104.4528</v>
      </c>
      <c r="I175">
        <v>104.4528</v>
      </c>
      <c r="J175">
        <v>8.6113999999999997</v>
      </c>
      <c r="K175">
        <v>3270</v>
      </c>
      <c r="L175" t="s">
        <v>552</v>
      </c>
      <c r="M175" t="s">
        <v>23</v>
      </c>
      <c r="N175">
        <v>2</v>
      </c>
    </row>
    <row r="176" spans="1:14" x14ac:dyDescent="0.25">
      <c r="A176" t="s">
        <v>459</v>
      </c>
      <c r="B176">
        <v>2021</v>
      </c>
      <c r="C176" s="44">
        <v>44379</v>
      </c>
      <c r="D176" t="s">
        <v>635</v>
      </c>
      <c r="E176" t="s">
        <v>1040</v>
      </c>
      <c r="F176">
        <v>0</v>
      </c>
      <c r="G176" s="44">
        <v>47870</v>
      </c>
      <c r="H176">
        <v>100.3</v>
      </c>
      <c r="I176">
        <v>100.3</v>
      </c>
      <c r="J176">
        <v>6.7743000000000002</v>
      </c>
      <c r="K176">
        <v>70</v>
      </c>
      <c r="L176" t="s">
        <v>552</v>
      </c>
      <c r="M176" t="s">
        <v>23</v>
      </c>
      <c r="N176">
        <v>1</v>
      </c>
    </row>
    <row r="177" spans="1:14" x14ac:dyDescent="0.25">
      <c r="A177" t="s">
        <v>459</v>
      </c>
      <c r="B177">
        <v>2021</v>
      </c>
      <c r="C177" s="44">
        <v>44379</v>
      </c>
      <c r="D177" t="s">
        <v>635</v>
      </c>
      <c r="E177" t="s">
        <v>809</v>
      </c>
      <c r="F177">
        <v>6.97</v>
      </c>
      <c r="G177" s="44">
        <v>49696</v>
      </c>
      <c r="H177">
        <v>102.6403</v>
      </c>
      <c r="I177">
        <v>102.6403</v>
      </c>
      <c r="J177">
        <v>6.85</v>
      </c>
      <c r="K177">
        <v>50</v>
      </c>
      <c r="L177" t="s">
        <v>552</v>
      </c>
      <c r="M177" t="s">
        <v>23</v>
      </c>
      <c r="N177">
        <v>1</v>
      </c>
    </row>
    <row r="178" spans="1:14" x14ac:dyDescent="0.25">
      <c r="A178" t="s">
        <v>459</v>
      </c>
      <c r="B178">
        <v>2021</v>
      </c>
      <c r="C178" s="44">
        <v>44379</v>
      </c>
      <c r="D178" t="s">
        <v>635</v>
      </c>
      <c r="E178" t="s">
        <v>1122</v>
      </c>
      <c r="F178">
        <v>7.15</v>
      </c>
      <c r="G178" s="44">
        <v>49696</v>
      </c>
      <c r="H178">
        <v>101.9723</v>
      </c>
      <c r="I178">
        <v>101.8811</v>
      </c>
      <c r="J178">
        <v>6.93</v>
      </c>
      <c r="K178">
        <v>3000</v>
      </c>
      <c r="L178" t="s">
        <v>552</v>
      </c>
      <c r="M178" t="s">
        <v>23</v>
      </c>
      <c r="N178">
        <v>2</v>
      </c>
    </row>
    <row r="179" spans="1:14" x14ac:dyDescent="0.25">
      <c r="A179" t="s">
        <v>459</v>
      </c>
      <c r="B179">
        <v>2021</v>
      </c>
      <c r="C179" s="44">
        <v>44379</v>
      </c>
      <c r="D179" t="s">
        <v>635</v>
      </c>
      <c r="E179" t="s">
        <v>641</v>
      </c>
      <c r="F179">
        <v>7.68</v>
      </c>
      <c r="G179" s="44">
        <v>47679</v>
      </c>
      <c r="H179">
        <v>104.8711</v>
      </c>
      <c r="I179">
        <v>104.84910000000001</v>
      </c>
      <c r="J179">
        <v>6.9333</v>
      </c>
      <c r="K179">
        <v>3000</v>
      </c>
      <c r="L179" t="s">
        <v>552</v>
      </c>
      <c r="M179" t="s">
        <v>23</v>
      </c>
      <c r="N179">
        <v>4</v>
      </c>
    </row>
    <row r="180" spans="1:14" x14ac:dyDescent="0.25">
      <c r="A180" t="s">
        <v>459</v>
      </c>
      <c r="B180">
        <v>2021</v>
      </c>
      <c r="C180" s="44">
        <v>44379</v>
      </c>
      <c r="D180" t="s">
        <v>635</v>
      </c>
      <c r="E180" t="s">
        <v>461</v>
      </c>
      <c r="F180">
        <v>6.35</v>
      </c>
      <c r="G180" s="44">
        <v>45838</v>
      </c>
      <c r="H180">
        <v>100</v>
      </c>
      <c r="I180">
        <v>100</v>
      </c>
      <c r="J180">
        <v>6.3449999999999998</v>
      </c>
      <c r="K180">
        <v>999</v>
      </c>
      <c r="L180" t="s">
        <v>552</v>
      </c>
      <c r="M180" t="s">
        <v>23</v>
      </c>
      <c r="N180">
        <v>3</v>
      </c>
    </row>
    <row r="181" spans="1:14" x14ac:dyDescent="0.25">
      <c r="A181" t="s">
        <v>459</v>
      </c>
      <c r="B181">
        <v>2021</v>
      </c>
      <c r="C181" s="44">
        <v>44379</v>
      </c>
      <c r="D181" t="s">
        <v>635</v>
      </c>
      <c r="E181" t="s">
        <v>464</v>
      </c>
      <c r="F181">
        <v>6.35</v>
      </c>
      <c r="G181" s="44">
        <v>46203</v>
      </c>
      <c r="H181">
        <v>100</v>
      </c>
      <c r="I181">
        <v>100</v>
      </c>
      <c r="J181">
        <v>6.3459000000000003</v>
      </c>
      <c r="K181">
        <v>1500</v>
      </c>
      <c r="L181" t="s">
        <v>552</v>
      </c>
      <c r="M181" t="s">
        <v>23</v>
      </c>
      <c r="N181">
        <v>3</v>
      </c>
    </row>
    <row r="182" spans="1:14" x14ac:dyDescent="0.25">
      <c r="A182" t="s">
        <v>459</v>
      </c>
      <c r="B182">
        <v>2021</v>
      </c>
      <c r="C182" s="44">
        <v>44379</v>
      </c>
      <c r="D182" t="s">
        <v>635</v>
      </c>
      <c r="E182" t="s">
        <v>463</v>
      </c>
      <c r="F182">
        <v>6.35</v>
      </c>
      <c r="G182" s="44">
        <v>46568</v>
      </c>
      <c r="H182">
        <v>100</v>
      </c>
      <c r="I182">
        <v>100</v>
      </c>
      <c r="J182">
        <v>6.3464999999999998</v>
      </c>
      <c r="K182">
        <v>999</v>
      </c>
      <c r="L182" t="s">
        <v>552</v>
      </c>
      <c r="M182" t="s">
        <v>23</v>
      </c>
      <c r="N182">
        <v>3</v>
      </c>
    </row>
    <row r="183" spans="1:14" x14ac:dyDescent="0.25">
      <c r="A183" t="s">
        <v>459</v>
      </c>
      <c r="B183">
        <v>2021</v>
      </c>
      <c r="C183" s="44">
        <v>44379</v>
      </c>
      <c r="D183" t="s">
        <v>635</v>
      </c>
      <c r="E183" t="s">
        <v>462</v>
      </c>
      <c r="F183">
        <v>7.11</v>
      </c>
      <c r="G183" s="44">
        <v>49856</v>
      </c>
      <c r="H183">
        <v>100.04</v>
      </c>
      <c r="I183">
        <v>100.0176</v>
      </c>
      <c r="J183">
        <v>7.1026999999999996</v>
      </c>
      <c r="K183">
        <v>2500</v>
      </c>
      <c r="L183" t="s">
        <v>552</v>
      </c>
      <c r="M183" t="s">
        <v>23</v>
      </c>
      <c r="N183">
        <v>2</v>
      </c>
    </row>
    <row r="184" spans="1:14" x14ac:dyDescent="0.25">
      <c r="A184" t="s">
        <v>459</v>
      </c>
      <c r="B184">
        <v>2021</v>
      </c>
      <c r="C184" s="44">
        <v>44379</v>
      </c>
      <c r="D184" t="s">
        <v>643</v>
      </c>
      <c r="E184" t="s">
        <v>644</v>
      </c>
      <c r="F184">
        <v>9.18</v>
      </c>
      <c r="G184" s="44">
        <v>47542</v>
      </c>
      <c r="H184">
        <v>106.328</v>
      </c>
      <c r="I184">
        <v>106.4973</v>
      </c>
      <c r="J184">
        <v>8.3727</v>
      </c>
      <c r="K184">
        <v>180</v>
      </c>
      <c r="L184" t="s">
        <v>552</v>
      </c>
      <c r="M184" t="s">
        <v>23</v>
      </c>
      <c r="N184">
        <v>4</v>
      </c>
    </row>
    <row r="185" spans="1:14" x14ac:dyDescent="0.25">
      <c r="A185" t="s">
        <v>459</v>
      </c>
      <c r="B185">
        <v>2021</v>
      </c>
      <c r="C185" s="44">
        <v>44379</v>
      </c>
      <c r="D185" t="s">
        <v>645</v>
      </c>
      <c r="E185" t="s">
        <v>449</v>
      </c>
      <c r="F185">
        <v>0</v>
      </c>
      <c r="G185" s="44">
        <v>45105</v>
      </c>
      <c r="H185">
        <v>99.95</v>
      </c>
      <c r="I185">
        <v>99.974900000000005</v>
      </c>
      <c r="J185">
        <v>8.3109000000000002</v>
      </c>
      <c r="K185">
        <v>4700</v>
      </c>
      <c r="L185" t="s">
        <v>552</v>
      </c>
      <c r="M185" t="s">
        <v>23</v>
      </c>
      <c r="N185">
        <v>23</v>
      </c>
    </row>
    <row r="186" spans="1:14" x14ac:dyDescent="0.25">
      <c r="A186" t="s">
        <v>459</v>
      </c>
      <c r="B186">
        <v>2021</v>
      </c>
      <c r="C186" s="44">
        <v>44379</v>
      </c>
      <c r="D186" t="s">
        <v>648</v>
      </c>
      <c r="E186" t="s">
        <v>649</v>
      </c>
      <c r="F186">
        <v>10.15</v>
      </c>
      <c r="G186" s="44">
        <v>45743</v>
      </c>
      <c r="H186">
        <v>100.3548</v>
      </c>
      <c r="I186">
        <v>99.987399999999994</v>
      </c>
      <c r="J186">
        <v>10.121600000000001</v>
      </c>
      <c r="K186">
        <v>120</v>
      </c>
      <c r="L186" t="s">
        <v>552</v>
      </c>
      <c r="M186" t="s">
        <v>23</v>
      </c>
      <c r="N186">
        <v>3</v>
      </c>
    </row>
    <row r="187" spans="1:14" x14ac:dyDescent="0.25">
      <c r="A187" t="s">
        <v>459</v>
      </c>
      <c r="B187">
        <v>2021</v>
      </c>
      <c r="C187" s="44">
        <v>44379</v>
      </c>
      <c r="D187" t="s">
        <v>1688</v>
      </c>
      <c r="E187" t="s">
        <v>1689</v>
      </c>
      <c r="F187">
        <v>5.78</v>
      </c>
      <c r="G187" s="44">
        <v>45855</v>
      </c>
      <c r="H187">
        <v>99.036000000000001</v>
      </c>
      <c r="I187">
        <v>98.975200000000001</v>
      </c>
      <c r="J187">
        <v>6.07</v>
      </c>
      <c r="K187">
        <v>20000</v>
      </c>
      <c r="L187" t="s">
        <v>552</v>
      </c>
      <c r="M187" t="s">
        <v>23</v>
      </c>
      <c r="N187">
        <v>6</v>
      </c>
    </row>
    <row r="188" spans="1:14" x14ac:dyDescent="0.25">
      <c r="A188" t="s">
        <v>459</v>
      </c>
      <c r="B188">
        <v>2021</v>
      </c>
      <c r="C188" s="44">
        <v>44379</v>
      </c>
      <c r="D188" t="s">
        <v>660</v>
      </c>
      <c r="E188" t="s">
        <v>661</v>
      </c>
      <c r="F188">
        <v>0</v>
      </c>
      <c r="G188" s="44">
        <v>49307</v>
      </c>
      <c r="H188">
        <v>101.1028</v>
      </c>
      <c r="I188">
        <v>101.1028</v>
      </c>
      <c r="J188">
        <v>6.45</v>
      </c>
      <c r="K188">
        <v>5000</v>
      </c>
      <c r="L188" t="s">
        <v>552</v>
      </c>
      <c r="M188" t="s">
        <v>23</v>
      </c>
      <c r="N188">
        <v>1</v>
      </c>
    </row>
    <row r="189" spans="1:14" x14ac:dyDescent="0.25">
      <c r="A189" t="s">
        <v>459</v>
      </c>
      <c r="B189">
        <v>2021</v>
      </c>
      <c r="C189" s="44">
        <v>44379</v>
      </c>
      <c r="D189" t="s">
        <v>665</v>
      </c>
      <c r="E189" t="s">
        <v>948</v>
      </c>
      <c r="F189">
        <v>7.64</v>
      </c>
      <c r="G189" s="44">
        <v>47930</v>
      </c>
      <c r="H189">
        <v>122.6</v>
      </c>
      <c r="I189">
        <v>122.6</v>
      </c>
      <c r="J189">
        <v>4.43</v>
      </c>
      <c r="K189">
        <v>20</v>
      </c>
      <c r="L189" t="s">
        <v>552</v>
      </c>
      <c r="M189" t="s">
        <v>23</v>
      </c>
      <c r="N189">
        <v>1</v>
      </c>
    </row>
    <row r="190" spans="1:14" x14ac:dyDescent="0.25">
      <c r="A190" t="s">
        <v>459</v>
      </c>
      <c r="B190">
        <v>2021</v>
      </c>
      <c r="C190" s="44">
        <v>44379</v>
      </c>
      <c r="D190" t="s">
        <v>665</v>
      </c>
      <c r="E190" t="s">
        <v>1053</v>
      </c>
      <c r="F190">
        <v>8.6199999999999992</v>
      </c>
      <c r="G190" s="44">
        <v>49017</v>
      </c>
      <c r="H190">
        <v>113.9537</v>
      </c>
      <c r="I190">
        <v>113.9537</v>
      </c>
      <c r="J190">
        <v>6.92</v>
      </c>
      <c r="K190">
        <v>200</v>
      </c>
      <c r="L190" t="s">
        <v>552</v>
      </c>
      <c r="M190" t="s">
        <v>23</v>
      </c>
      <c r="N190">
        <v>1</v>
      </c>
    </row>
    <row r="191" spans="1:14" x14ac:dyDescent="0.25">
      <c r="A191" t="s">
        <v>459</v>
      </c>
      <c r="B191">
        <v>2021</v>
      </c>
      <c r="C191" s="44">
        <v>44379</v>
      </c>
      <c r="D191" t="s">
        <v>665</v>
      </c>
      <c r="E191" t="s">
        <v>1246</v>
      </c>
      <c r="F191">
        <v>7.83</v>
      </c>
      <c r="G191" s="44">
        <v>49234</v>
      </c>
      <c r="H191">
        <v>107.6516</v>
      </c>
      <c r="I191">
        <v>107.6516</v>
      </c>
      <c r="J191">
        <v>6.92</v>
      </c>
      <c r="K191">
        <v>50</v>
      </c>
      <c r="L191" t="s">
        <v>552</v>
      </c>
      <c r="M191" t="s">
        <v>23</v>
      </c>
      <c r="N191">
        <v>1</v>
      </c>
    </row>
    <row r="192" spans="1:14" x14ac:dyDescent="0.25">
      <c r="A192" t="s">
        <v>459</v>
      </c>
      <c r="B192">
        <v>2021</v>
      </c>
      <c r="C192" s="44">
        <v>44379</v>
      </c>
      <c r="D192" t="s">
        <v>665</v>
      </c>
      <c r="E192" t="s">
        <v>1188</v>
      </c>
      <c r="F192">
        <v>5.44</v>
      </c>
      <c r="G192" s="44">
        <v>45327</v>
      </c>
      <c r="H192">
        <v>100.41540000000001</v>
      </c>
      <c r="I192">
        <v>100.41540000000001</v>
      </c>
      <c r="J192">
        <v>5.25</v>
      </c>
      <c r="K192">
        <v>5000</v>
      </c>
      <c r="L192" t="s">
        <v>552</v>
      </c>
      <c r="M192" t="s">
        <v>23</v>
      </c>
      <c r="N192">
        <v>1</v>
      </c>
    </row>
    <row r="193" spans="1:14" x14ac:dyDescent="0.25">
      <c r="A193" t="s">
        <v>459</v>
      </c>
      <c r="B193">
        <v>2021</v>
      </c>
      <c r="C193" s="44">
        <v>44379</v>
      </c>
      <c r="D193" t="s">
        <v>665</v>
      </c>
      <c r="E193" t="s">
        <v>671</v>
      </c>
      <c r="F193">
        <v>5.53</v>
      </c>
      <c r="G193" s="44">
        <v>45344</v>
      </c>
      <c r="H193">
        <v>100.64019999999999</v>
      </c>
      <c r="I193">
        <v>100.6408</v>
      </c>
      <c r="J193">
        <v>5.25</v>
      </c>
      <c r="K193">
        <v>10000</v>
      </c>
      <c r="L193" t="s">
        <v>552</v>
      </c>
      <c r="M193" t="s">
        <v>23</v>
      </c>
      <c r="N193">
        <v>2</v>
      </c>
    </row>
    <row r="194" spans="1:14" x14ac:dyDescent="0.25">
      <c r="A194" t="s">
        <v>459</v>
      </c>
      <c r="B194">
        <v>2021</v>
      </c>
      <c r="C194" s="44">
        <v>44379</v>
      </c>
      <c r="D194" t="s">
        <v>672</v>
      </c>
      <c r="E194" t="s">
        <v>1057</v>
      </c>
      <c r="F194">
        <v>5.65</v>
      </c>
      <c r="G194" s="44">
        <v>45422</v>
      </c>
      <c r="H194">
        <v>99.582099999999997</v>
      </c>
      <c r="I194">
        <v>99.582099999999997</v>
      </c>
      <c r="J194">
        <v>5.8</v>
      </c>
      <c r="K194">
        <v>500</v>
      </c>
      <c r="L194" t="s">
        <v>552</v>
      </c>
      <c r="M194" t="s">
        <v>23</v>
      </c>
      <c r="N194">
        <v>1</v>
      </c>
    </row>
    <row r="195" spans="1:14" x14ac:dyDescent="0.25">
      <c r="A195" t="s">
        <v>459</v>
      </c>
      <c r="B195">
        <v>2021</v>
      </c>
      <c r="C195" s="44">
        <v>44379</v>
      </c>
      <c r="D195" t="s">
        <v>674</v>
      </c>
      <c r="E195" t="s">
        <v>676</v>
      </c>
      <c r="F195">
        <v>7.3</v>
      </c>
      <c r="G195" s="44">
        <v>48026</v>
      </c>
      <c r="H195">
        <v>100.1067</v>
      </c>
      <c r="I195">
        <v>101.0903</v>
      </c>
      <c r="J195">
        <v>7.1433999999999997</v>
      </c>
      <c r="K195">
        <v>120</v>
      </c>
      <c r="L195" t="s">
        <v>552</v>
      </c>
      <c r="M195" t="s">
        <v>23</v>
      </c>
      <c r="N195">
        <v>3</v>
      </c>
    </row>
    <row r="196" spans="1:14" x14ac:dyDescent="0.25">
      <c r="A196" t="s">
        <v>459</v>
      </c>
      <c r="B196">
        <v>2021</v>
      </c>
      <c r="C196" s="44">
        <v>44379</v>
      </c>
      <c r="D196" t="s">
        <v>677</v>
      </c>
      <c r="E196" t="s">
        <v>678</v>
      </c>
      <c r="F196">
        <v>8.25</v>
      </c>
      <c r="G196" s="44">
        <v>46785</v>
      </c>
      <c r="H196">
        <v>102.05</v>
      </c>
      <c r="I196">
        <v>102.05</v>
      </c>
      <c r="J196">
        <v>7.8216000000000001</v>
      </c>
      <c r="K196">
        <v>500</v>
      </c>
      <c r="L196" t="s">
        <v>552</v>
      </c>
      <c r="M196" t="s">
        <v>23</v>
      </c>
      <c r="N196">
        <v>1</v>
      </c>
    </row>
    <row r="197" spans="1:14" x14ac:dyDescent="0.25">
      <c r="A197" t="s">
        <v>459</v>
      </c>
      <c r="B197">
        <v>2021</v>
      </c>
      <c r="C197" s="44">
        <v>44379</v>
      </c>
      <c r="D197" t="s">
        <v>1061</v>
      </c>
      <c r="E197" t="s">
        <v>1137</v>
      </c>
      <c r="F197">
        <v>9.34</v>
      </c>
      <c r="G197" s="44">
        <v>45955</v>
      </c>
      <c r="H197">
        <v>96.1</v>
      </c>
      <c r="I197">
        <v>96.1</v>
      </c>
      <c r="J197">
        <v>10.75</v>
      </c>
      <c r="K197">
        <v>400</v>
      </c>
      <c r="L197" t="s">
        <v>552</v>
      </c>
      <c r="M197" t="s">
        <v>23</v>
      </c>
      <c r="N197">
        <v>1</v>
      </c>
    </row>
    <row r="198" spans="1:14" x14ac:dyDescent="0.25">
      <c r="A198" t="s">
        <v>459</v>
      </c>
      <c r="B198">
        <v>2021</v>
      </c>
      <c r="C198" s="44">
        <v>44379</v>
      </c>
      <c r="D198" t="s">
        <v>1490</v>
      </c>
      <c r="E198" t="s">
        <v>1491</v>
      </c>
      <c r="F198">
        <v>0</v>
      </c>
      <c r="G198" s="44">
        <v>44524</v>
      </c>
      <c r="H198">
        <v>101.1405</v>
      </c>
      <c r="I198">
        <v>101.1405</v>
      </c>
      <c r="J198">
        <v>3.85</v>
      </c>
      <c r="K198">
        <v>500</v>
      </c>
      <c r="L198" t="s">
        <v>552</v>
      </c>
      <c r="M198" t="s">
        <v>23</v>
      </c>
      <c r="N198">
        <v>1</v>
      </c>
    </row>
    <row r="199" spans="1:14" x14ac:dyDescent="0.25">
      <c r="A199" t="s">
        <v>459</v>
      </c>
      <c r="B199">
        <v>2021</v>
      </c>
      <c r="C199" s="44">
        <v>44379</v>
      </c>
      <c r="D199" t="s">
        <v>687</v>
      </c>
      <c r="E199" t="s">
        <v>688</v>
      </c>
      <c r="F199">
        <v>11.9</v>
      </c>
      <c r="G199" s="44">
        <v>46199</v>
      </c>
      <c r="H199">
        <v>107.5</v>
      </c>
      <c r="I199">
        <v>106.22920000000001</v>
      </c>
      <c r="J199">
        <v>10.794700000000001</v>
      </c>
      <c r="K199">
        <v>46</v>
      </c>
      <c r="L199" t="s">
        <v>552</v>
      </c>
      <c r="M199" t="s">
        <v>23</v>
      </c>
      <c r="N199">
        <v>4</v>
      </c>
    </row>
    <row r="200" spans="1:14" x14ac:dyDescent="0.25">
      <c r="A200" t="s">
        <v>459</v>
      </c>
      <c r="B200">
        <v>2021</v>
      </c>
      <c r="C200" s="44">
        <v>44379</v>
      </c>
      <c r="D200" t="s">
        <v>689</v>
      </c>
      <c r="E200" t="s">
        <v>1615</v>
      </c>
      <c r="F200">
        <v>9.5</v>
      </c>
      <c r="G200" s="44">
        <v>44672</v>
      </c>
      <c r="H200">
        <v>101.35899999999999</v>
      </c>
      <c r="I200">
        <v>101.35899999999999</v>
      </c>
      <c r="J200">
        <v>8</v>
      </c>
      <c r="K200">
        <v>1000</v>
      </c>
      <c r="L200" t="s">
        <v>552</v>
      </c>
      <c r="M200" t="s">
        <v>23</v>
      </c>
      <c r="N200">
        <v>1</v>
      </c>
    </row>
    <row r="201" spans="1:14" x14ac:dyDescent="0.25">
      <c r="A201" t="s">
        <v>459</v>
      </c>
      <c r="B201">
        <v>2021</v>
      </c>
      <c r="C201" s="44">
        <v>44379</v>
      </c>
      <c r="D201" t="s">
        <v>1305</v>
      </c>
      <c r="E201" t="s">
        <v>1690</v>
      </c>
      <c r="F201">
        <v>9.75</v>
      </c>
      <c r="G201" s="44">
        <v>44883</v>
      </c>
      <c r="H201">
        <v>100.9002</v>
      </c>
      <c r="I201">
        <v>100.9002</v>
      </c>
      <c r="J201">
        <v>5.15</v>
      </c>
      <c r="K201">
        <v>2000</v>
      </c>
      <c r="L201" t="s">
        <v>552</v>
      </c>
      <c r="M201" t="s">
        <v>23</v>
      </c>
      <c r="N201">
        <v>1</v>
      </c>
    </row>
    <row r="202" spans="1:14" x14ac:dyDescent="0.25">
      <c r="A202" t="s">
        <v>459</v>
      </c>
      <c r="B202">
        <v>2021</v>
      </c>
      <c r="C202" s="44">
        <v>44379</v>
      </c>
      <c r="D202" t="s">
        <v>695</v>
      </c>
      <c r="E202" t="s">
        <v>854</v>
      </c>
      <c r="F202">
        <v>8.48</v>
      </c>
      <c r="G202" s="44">
        <v>45730</v>
      </c>
      <c r="H202">
        <v>103.86960000000001</v>
      </c>
      <c r="I202">
        <v>103.86960000000001</v>
      </c>
      <c r="J202">
        <v>7.35</v>
      </c>
      <c r="K202">
        <v>50</v>
      </c>
      <c r="L202" t="s">
        <v>552</v>
      </c>
      <c r="M202" t="s">
        <v>23</v>
      </c>
      <c r="N202">
        <v>1</v>
      </c>
    </row>
    <row r="203" spans="1:14" x14ac:dyDescent="0.25">
      <c r="A203" t="s">
        <v>459</v>
      </c>
      <c r="B203">
        <v>2021</v>
      </c>
      <c r="C203" s="44">
        <v>44379</v>
      </c>
      <c r="D203" t="s">
        <v>695</v>
      </c>
      <c r="E203" t="s">
        <v>697</v>
      </c>
      <c r="F203">
        <v>9.75</v>
      </c>
      <c r="G203" s="44">
        <v>45950</v>
      </c>
      <c r="H203">
        <v>102.3</v>
      </c>
      <c r="I203">
        <v>102.3</v>
      </c>
      <c r="J203">
        <v>9.3505000000000003</v>
      </c>
      <c r="K203">
        <v>10</v>
      </c>
      <c r="L203" t="s">
        <v>552</v>
      </c>
      <c r="M203" t="s">
        <v>23</v>
      </c>
      <c r="N203">
        <v>1</v>
      </c>
    </row>
    <row r="204" spans="1:14" x14ac:dyDescent="0.25">
      <c r="A204" t="s">
        <v>459</v>
      </c>
      <c r="B204">
        <v>2021</v>
      </c>
      <c r="C204" s="44">
        <v>44379</v>
      </c>
      <c r="D204" t="s">
        <v>695</v>
      </c>
      <c r="E204" t="s">
        <v>700</v>
      </c>
      <c r="F204">
        <v>10.15</v>
      </c>
      <c r="G204" s="44">
        <v>45677</v>
      </c>
      <c r="H204">
        <v>102.69280000000001</v>
      </c>
      <c r="I204">
        <v>102.696</v>
      </c>
      <c r="J204">
        <v>9.4687999999999999</v>
      </c>
      <c r="K204">
        <v>2030</v>
      </c>
      <c r="L204" t="s">
        <v>552</v>
      </c>
      <c r="M204" t="s">
        <v>23</v>
      </c>
      <c r="N204">
        <v>4</v>
      </c>
    </row>
    <row r="205" spans="1:14" x14ac:dyDescent="0.25">
      <c r="A205" t="s">
        <v>459</v>
      </c>
      <c r="B205">
        <v>2021</v>
      </c>
      <c r="C205" s="44">
        <v>44379</v>
      </c>
      <c r="D205" t="s">
        <v>695</v>
      </c>
      <c r="E205" t="s">
        <v>1073</v>
      </c>
      <c r="F205">
        <v>10.15</v>
      </c>
      <c r="G205" s="44">
        <v>46042</v>
      </c>
      <c r="H205">
        <v>103.7016</v>
      </c>
      <c r="I205">
        <v>103.6686</v>
      </c>
      <c r="J205">
        <v>9.39</v>
      </c>
      <c r="K205">
        <v>30</v>
      </c>
      <c r="L205" t="s">
        <v>552</v>
      </c>
      <c r="M205" t="s">
        <v>23</v>
      </c>
      <c r="N205">
        <v>3</v>
      </c>
    </row>
    <row r="206" spans="1:14" x14ac:dyDescent="0.25">
      <c r="A206" t="s">
        <v>459</v>
      </c>
      <c r="B206">
        <v>2021</v>
      </c>
      <c r="C206" s="44">
        <v>44379</v>
      </c>
      <c r="D206" t="s">
        <v>695</v>
      </c>
      <c r="E206" t="s">
        <v>701</v>
      </c>
      <c r="F206">
        <v>10.15</v>
      </c>
      <c r="G206" s="44">
        <v>46407</v>
      </c>
      <c r="H206">
        <v>104.33</v>
      </c>
      <c r="I206">
        <v>104.3125</v>
      </c>
      <c r="J206">
        <v>9.4106000000000005</v>
      </c>
      <c r="K206">
        <v>11350</v>
      </c>
      <c r="L206" t="s">
        <v>552</v>
      </c>
      <c r="M206" t="s">
        <v>23</v>
      </c>
      <c r="N206">
        <v>11</v>
      </c>
    </row>
    <row r="207" spans="1:14" x14ac:dyDescent="0.25">
      <c r="A207" t="s">
        <v>459</v>
      </c>
      <c r="B207">
        <v>2021</v>
      </c>
      <c r="C207" s="44">
        <v>44379</v>
      </c>
      <c r="D207" t="s">
        <v>695</v>
      </c>
      <c r="E207" t="s">
        <v>963</v>
      </c>
      <c r="F207">
        <v>10.15</v>
      </c>
      <c r="G207" s="44">
        <v>46772</v>
      </c>
      <c r="H207">
        <v>105.2773</v>
      </c>
      <c r="I207">
        <v>105.2773</v>
      </c>
      <c r="J207">
        <v>9.33</v>
      </c>
      <c r="K207">
        <v>40</v>
      </c>
      <c r="L207" t="s">
        <v>552</v>
      </c>
      <c r="M207" t="s">
        <v>23</v>
      </c>
      <c r="N207">
        <v>2</v>
      </c>
    </row>
    <row r="208" spans="1:14" x14ac:dyDescent="0.25">
      <c r="A208" t="s">
        <v>459</v>
      </c>
      <c r="B208">
        <v>2021</v>
      </c>
      <c r="C208" s="44">
        <v>44379</v>
      </c>
      <c r="D208" t="s">
        <v>710</v>
      </c>
      <c r="E208" t="s">
        <v>711</v>
      </c>
      <c r="F208">
        <v>0</v>
      </c>
      <c r="G208" s="44">
        <v>46418</v>
      </c>
      <c r="H208">
        <v>60.02</v>
      </c>
      <c r="I208">
        <v>60.02</v>
      </c>
      <c r="J208">
        <v>9.57</v>
      </c>
      <c r="K208">
        <v>610</v>
      </c>
      <c r="L208" t="s">
        <v>552</v>
      </c>
      <c r="M208" t="s">
        <v>23</v>
      </c>
      <c r="N208">
        <v>1</v>
      </c>
    </row>
    <row r="209" spans="1:14" x14ac:dyDescent="0.25">
      <c r="A209" t="s">
        <v>459</v>
      </c>
      <c r="B209">
        <v>2021</v>
      </c>
      <c r="C209" s="44">
        <v>44379</v>
      </c>
      <c r="D209" t="s">
        <v>869</v>
      </c>
      <c r="E209" t="s">
        <v>715</v>
      </c>
      <c r="F209">
        <v>9.1</v>
      </c>
      <c r="G209" s="44">
        <v>401768</v>
      </c>
      <c r="H209">
        <v>100.7</v>
      </c>
      <c r="I209">
        <v>101.18</v>
      </c>
      <c r="J209">
        <v>8.9120000000000008</v>
      </c>
      <c r="K209">
        <v>50</v>
      </c>
      <c r="L209" t="s">
        <v>552</v>
      </c>
      <c r="M209" t="s">
        <v>23</v>
      </c>
      <c r="N209">
        <v>3</v>
      </c>
    </row>
    <row r="210" spans="1:14" x14ac:dyDescent="0.25">
      <c r="A210" t="s">
        <v>459</v>
      </c>
      <c r="B210">
        <v>2021</v>
      </c>
      <c r="C210" s="44">
        <v>44379</v>
      </c>
      <c r="D210" t="s">
        <v>716</v>
      </c>
      <c r="E210" t="s">
        <v>717</v>
      </c>
      <c r="F210">
        <v>10.9</v>
      </c>
      <c r="G210" s="44">
        <v>401768</v>
      </c>
      <c r="H210">
        <v>99.621399999999994</v>
      </c>
      <c r="I210">
        <v>99.999099999999999</v>
      </c>
      <c r="J210">
        <v>11.210699999999999</v>
      </c>
      <c r="K210">
        <v>30</v>
      </c>
      <c r="L210" t="s">
        <v>552</v>
      </c>
      <c r="M210" t="s">
        <v>23</v>
      </c>
      <c r="N210">
        <v>3</v>
      </c>
    </row>
    <row r="211" spans="1:14" x14ac:dyDescent="0.25">
      <c r="A211" t="s">
        <v>459</v>
      </c>
      <c r="B211">
        <v>2021</v>
      </c>
      <c r="C211" s="44">
        <v>44379</v>
      </c>
      <c r="D211" t="s">
        <v>722</v>
      </c>
      <c r="E211" t="s">
        <v>723</v>
      </c>
      <c r="F211">
        <v>13.75</v>
      </c>
      <c r="G211" s="44">
        <v>401768</v>
      </c>
      <c r="H211">
        <v>99.25</v>
      </c>
      <c r="I211">
        <v>99.25</v>
      </c>
      <c r="J211">
        <v>13.94</v>
      </c>
      <c r="K211">
        <v>4</v>
      </c>
      <c r="L211" t="s">
        <v>552</v>
      </c>
      <c r="M211" t="s">
        <v>23</v>
      </c>
      <c r="N211">
        <v>1</v>
      </c>
    </row>
    <row r="212" spans="1:14" x14ac:dyDescent="0.25">
      <c r="A212" t="s">
        <v>459</v>
      </c>
      <c r="B212">
        <v>2021</v>
      </c>
      <c r="C212" s="44">
        <v>44379</v>
      </c>
      <c r="D212" t="s">
        <v>728</v>
      </c>
      <c r="E212" t="s">
        <v>729</v>
      </c>
      <c r="F212">
        <v>9.5</v>
      </c>
      <c r="G212" s="44">
        <v>401768</v>
      </c>
      <c r="H212">
        <v>104.4101</v>
      </c>
      <c r="I212">
        <v>104.4294</v>
      </c>
      <c r="J212">
        <v>8.4534000000000002</v>
      </c>
      <c r="K212">
        <v>130</v>
      </c>
      <c r="L212" t="s">
        <v>552</v>
      </c>
      <c r="M212" t="s">
        <v>23</v>
      </c>
      <c r="N212">
        <v>4</v>
      </c>
    </row>
    <row r="213" spans="1:14" x14ac:dyDescent="0.25">
      <c r="A213" t="s">
        <v>459</v>
      </c>
      <c r="B213">
        <v>2021</v>
      </c>
      <c r="C213" s="44">
        <v>44379</v>
      </c>
      <c r="D213" t="s">
        <v>728</v>
      </c>
      <c r="E213" t="s">
        <v>877</v>
      </c>
      <c r="F213">
        <v>8.64</v>
      </c>
      <c r="G213" s="44">
        <v>401768</v>
      </c>
      <c r="H213">
        <v>99.314099999999996</v>
      </c>
      <c r="I213">
        <v>99.367900000000006</v>
      </c>
      <c r="J213">
        <v>8.7850000000000001</v>
      </c>
      <c r="K213">
        <v>200</v>
      </c>
      <c r="L213" t="s">
        <v>552</v>
      </c>
      <c r="M213" t="s">
        <v>23</v>
      </c>
      <c r="N213">
        <v>2</v>
      </c>
    </row>
    <row r="214" spans="1:14" x14ac:dyDescent="0.25">
      <c r="A214" t="s">
        <v>459</v>
      </c>
      <c r="B214">
        <v>2021</v>
      </c>
      <c r="C214" s="44">
        <v>44379</v>
      </c>
      <c r="D214" t="s">
        <v>731</v>
      </c>
      <c r="E214" t="s">
        <v>1586</v>
      </c>
      <c r="F214">
        <v>10.75</v>
      </c>
      <c r="G214" s="44">
        <v>45273</v>
      </c>
      <c r="H214">
        <v>106.3685</v>
      </c>
      <c r="I214">
        <v>106.3685</v>
      </c>
      <c r="J214">
        <v>7.75</v>
      </c>
      <c r="K214">
        <v>50</v>
      </c>
      <c r="L214" t="s">
        <v>552</v>
      </c>
      <c r="M214" t="s">
        <v>23</v>
      </c>
      <c r="N214">
        <v>1</v>
      </c>
    </row>
    <row r="215" spans="1:14" x14ac:dyDescent="0.25">
      <c r="A215" t="s">
        <v>459</v>
      </c>
      <c r="B215">
        <v>2021</v>
      </c>
      <c r="C215" s="44">
        <v>44379</v>
      </c>
      <c r="D215" t="s">
        <v>731</v>
      </c>
      <c r="E215" t="s">
        <v>737</v>
      </c>
      <c r="F215">
        <v>10.25</v>
      </c>
      <c r="G215" s="44">
        <v>45408</v>
      </c>
      <c r="H215">
        <v>102.33499999999999</v>
      </c>
      <c r="I215">
        <v>101.6722</v>
      </c>
      <c r="J215">
        <v>9.9984000000000002</v>
      </c>
      <c r="K215">
        <v>45170</v>
      </c>
      <c r="L215" t="s">
        <v>552</v>
      </c>
      <c r="M215" t="s">
        <v>23</v>
      </c>
      <c r="N215">
        <v>12</v>
      </c>
    </row>
    <row r="216" spans="1:14" x14ac:dyDescent="0.25">
      <c r="A216" t="s">
        <v>459</v>
      </c>
      <c r="B216">
        <v>2021</v>
      </c>
      <c r="C216" s="44">
        <v>44379</v>
      </c>
      <c r="D216" t="s">
        <v>731</v>
      </c>
      <c r="E216" t="s">
        <v>878</v>
      </c>
      <c r="F216">
        <v>10.25</v>
      </c>
      <c r="G216" s="44">
        <v>45653</v>
      </c>
      <c r="H216">
        <v>104.9299</v>
      </c>
      <c r="I216">
        <v>105.7531</v>
      </c>
      <c r="J216">
        <v>9.3264999999999993</v>
      </c>
      <c r="K216">
        <v>20</v>
      </c>
      <c r="L216" t="s">
        <v>552</v>
      </c>
      <c r="M216" t="s">
        <v>23</v>
      </c>
      <c r="N216">
        <v>2</v>
      </c>
    </row>
    <row r="217" spans="1:14" x14ac:dyDescent="0.25">
      <c r="A217" t="s">
        <v>459</v>
      </c>
      <c r="B217">
        <v>2021</v>
      </c>
      <c r="C217" s="44">
        <v>44379</v>
      </c>
      <c r="D217" t="s">
        <v>740</v>
      </c>
      <c r="E217" t="s">
        <v>1445</v>
      </c>
      <c r="F217">
        <v>0</v>
      </c>
      <c r="G217" s="44">
        <v>44524</v>
      </c>
      <c r="H217">
        <v>101.1121</v>
      </c>
      <c r="I217">
        <v>101.1121</v>
      </c>
      <c r="J217">
        <v>3.67</v>
      </c>
      <c r="K217">
        <v>2500</v>
      </c>
      <c r="L217" t="s">
        <v>552</v>
      </c>
      <c r="M217" t="s">
        <v>23</v>
      </c>
      <c r="N217">
        <v>1</v>
      </c>
    </row>
    <row r="218" spans="1:14" x14ac:dyDescent="0.25">
      <c r="A218" t="s">
        <v>459</v>
      </c>
      <c r="B218">
        <v>2021</v>
      </c>
      <c r="C218" s="44">
        <v>44379</v>
      </c>
      <c r="D218" t="s">
        <v>744</v>
      </c>
      <c r="E218" t="s">
        <v>1533</v>
      </c>
      <c r="F218">
        <v>7.5</v>
      </c>
      <c r="G218" s="44">
        <v>44884</v>
      </c>
      <c r="H218">
        <v>103.2424</v>
      </c>
      <c r="I218">
        <v>103.2424</v>
      </c>
      <c r="J218">
        <v>4.97</v>
      </c>
      <c r="K218">
        <v>5000</v>
      </c>
      <c r="L218" t="s">
        <v>552</v>
      </c>
      <c r="M218" t="s">
        <v>23</v>
      </c>
      <c r="N218">
        <v>1</v>
      </c>
    </row>
    <row r="219" spans="1:14" x14ac:dyDescent="0.25">
      <c r="A219" t="s">
        <v>459</v>
      </c>
      <c r="B219">
        <v>2021</v>
      </c>
      <c r="C219" s="44">
        <v>44379</v>
      </c>
      <c r="D219" t="s">
        <v>744</v>
      </c>
      <c r="E219" t="s">
        <v>1447</v>
      </c>
      <c r="F219">
        <v>7.5</v>
      </c>
      <c r="G219" s="44">
        <v>44918</v>
      </c>
      <c r="H219">
        <v>103.4554</v>
      </c>
      <c r="I219">
        <v>103.4554</v>
      </c>
      <c r="J219">
        <v>4.97</v>
      </c>
      <c r="K219">
        <v>2500</v>
      </c>
      <c r="L219" t="s">
        <v>552</v>
      </c>
      <c r="M219" t="s">
        <v>23</v>
      </c>
      <c r="N219">
        <v>1</v>
      </c>
    </row>
    <row r="220" spans="1:14" x14ac:dyDescent="0.25">
      <c r="A220" t="s">
        <v>459</v>
      </c>
      <c r="B220">
        <v>2021</v>
      </c>
      <c r="C220" s="44">
        <v>44379</v>
      </c>
      <c r="D220" t="s">
        <v>889</v>
      </c>
      <c r="E220" t="s">
        <v>1588</v>
      </c>
      <c r="F220">
        <v>9.41</v>
      </c>
      <c r="G220" s="44">
        <v>50248</v>
      </c>
      <c r="H220">
        <v>121.25</v>
      </c>
      <c r="I220">
        <v>121.25</v>
      </c>
      <c r="J220">
        <v>7.14</v>
      </c>
      <c r="K220">
        <v>1500</v>
      </c>
      <c r="L220" t="s">
        <v>552</v>
      </c>
      <c r="M220" t="s">
        <v>23</v>
      </c>
      <c r="N220">
        <v>1</v>
      </c>
    </row>
    <row r="221" spans="1:14" x14ac:dyDescent="0.25">
      <c r="A221" t="s">
        <v>459</v>
      </c>
      <c r="B221">
        <v>2021</v>
      </c>
      <c r="C221" s="44">
        <v>44379</v>
      </c>
      <c r="D221" t="s">
        <v>889</v>
      </c>
      <c r="E221" t="s">
        <v>1691</v>
      </c>
      <c r="F221">
        <v>0</v>
      </c>
      <c r="G221" s="44">
        <v>46838</v>
      </c>
      <c r="H221">
        <v>111.2539</v>
      </c>
      <c r="I221">
        <v>111.15389999999999</v>
      </c>
      <c r="J221">
        <v>0</v>
      </c>
      <c r="K221">
        <v>20</v>
      </c>
      <c r="L221" t="s">
        <v>552</v>
      </c>
      <c r="M221" t="s">
        <v>23</v>
      </c>
      <c r="N221">
        <v>2</v>
      </c>
    </row>
    <row r="222" spans="1:14" x14ac:dyDescent="0.25">
      <c r="A222" t="s">
        <v>459</v>
      </c>
      <c r="B222">
        <v>2021</v>
      </c>
      <c r="C222" s="44">
        <v>44379</v>
      </c>
      <c r="D222" t="s">
        <v>535</v>
      </c>
      <c r="E222" t="s">
        <v>1692</v>
      </c>
      <c r="F222">
        <v>8.75</v>
      </c>
      <c r="G222" s="44">
        <v>47312</v>
      </c>
      <c r="H222">
        <v>109.58</v>
      </c>
      <c r="I222">
        <v>109.58</v>
      </c>
      <c r="J222">
        <v>7.14</v>
      </c>
      <c r="K222">
        <v>10</v>
      </c>
      <c r="L222" t="s">
        <v>552</v>
      </c>
      <c r="M222" t="s">
        <v>23</v>
      </c>
      <c r="N222">
        <v>1</v>
      </c>
    </row>
    <row r="223" spans="1:14" x14ac:dyDescent="0.25">
      <c r="A223" t="s">
        <v>459</v>
      </c>
      <c r="B223">
        <v>2021</v>
      </c>
      <c r="C223" s="44">
        <v>44379</v>
      </c>
      <c r="D223" t="s">
        <v>1316</v>
      </c>
      <c r="E223" t="s">
        <v>1315</v>
      </c>
      <c r="F223">
        <v>7.27</v>
      </c>
      <c r="G223" s="44">
        <v>48025</v>
      </c>
      <c r="H223">
        <v>100.45529999999999</v>
      </c>
      <c r="I223">
        <v>100.2491</v>
      </c>
      <c r="J223">
        <v>7.2283999999999997</v>
      </c>
      <c r="K223">
        <v>1900</v>
      </c>
      <c r="L223" t="s">
        <v>552</v>
      </c>
      <c r="M223" t="s">
        <v>23</v>
      </c>
      <c r="N223">
        <v>2</v>
      </c>
    </row>
    <row r="224" spans="1:14" x14ac:dyDescent="0.25">
      <c r="A224" t="s">
        <v>459</v>
      </c>
      <c r="B224">
        <v>2021</v>
      </c>
      <c r="C224" s="44">
        <v>44379</v>
      </c>
      <c r="D224" t="s">
        <v>1449</v>
      </c>
      <c r="E224" t="s">
        <v>1565</v>
      </c>
      <c r="F224">
        <v>7.3029000000000002</v>
      </c>
      <c r="G224" s="44">
        <v>401768</v>
      </c>
      <c r="H224">
        <v>97.64</v>
      </c>
      <c r="I224">
        <v>97.64</v>
      </c>
      <c r="J224">
        <v>7.81</v>
      </c>
      <c r="K224">
        <v>3000</v>
      </c>
      <c r="L224" t="s">
        <v>552</v>
      </c>
      <c r="M224" t="s">
        <v>23</v>
      </c>
      <c r="N224">
        <v>2</v>
      </c>
    </row>
    <row r="225" spans="1:14" x14ac:dyDescent="0.25">
      <c r="A225" t="s">
        <v>459</v>
      </c>
      <c r="B225">
        <v>2021</v>
      </c>
      <c r="C225" s="44">
        <v>44379</v>
      </c>
      <c r="D225" t="s">
        <v>908</v>
      </c>
      <c r="E225" t="s">
        <v>909</v>
      </c>
      <c r="F225">
        <v>9.75</v>
      </c>
      <c r="G225" s="44">
        <v>45560</v>
      </c>
      <c r="H225">
        <v>100</v>
      </c>
      <c r="I225">
        <v>100</v>
      </c>
      <c r="J225">
        <v>9.9700000000000006</v>
      </c>
      <c r="K225">
        <v>860</v>
      </c>
      <c r="L225" t="s">
        <v>552</v>
      </c>
      <c r="M225" t="s">
        <v>23</v>
      </c>
      <c r="N225">
        <v>2</v>
      </c>
    </row>
    <row r="226" spans="1:14" x14ac:dyDescent="0.25">
      <c r="A226" t="s">
        <v>459</v>
      </c>
      <c r="B226">
        <v>2021</v>
      </c>
      <c r="C226" s="44">
        <v>44379</v>
      </c>
      <c r="D226" t="s">
        <v>986</v>
      </c>
      <c r="E226" t="s">
        <v>987</v>
      </c>
      <c r="F226">
        <v>7.35</v>
      </c>
      <c r="G226" s="44">
        <v>47975</v>
      </c>
      <c r="H226">
        <v>99.981999999999999</v>
      </c>
      <c r="I226">
        <v>99.981999999999999</v>
      </c>
      <c r="J226">
        <v>7.343</v>
      </c>
      <c r="K226">
        <v>500</v>
      </c>
      <c r="L226" t="s">
        <v>552</v>
      </c>
      <c r="M226" t="s">
        <v>23</v>
      </c>
      <c r="N226">
        <v>1</v>
      </c>
    </row>
    <row r="227" spans="1:14" x14ac:dyDescent="0.25">
      <c r="A227" t="s">
        <v>459</v>
      </c>
      <c r="B227">
        <v>2021</v>
      </c>
      <c r="C227" s="44">
        <v>44382</v>
      </c>
      <c r="D227" t="s">
        <v>550</v>
      </c>
      <c r="E227" t="s">
        <v>988</v>
      </c>
      <c r="F227">
        <v>7.99</v>
      </c>
      <c r="G227" s="44">
        <v>45484</v>
      </c>
      <c r="H227">
        <v>106.4208</v>
      </c>
      <c r="I227">
        <v>106.4208</v>
      </c>
      <c r="J227">
        <v>5.6132999999999997</v>
      </c>
      <c r="K227">
        <v>2500</v>
      </c>
      <c r="L227" t="s">
        <v>552</v>
      </c>
      <c r="M227" t="s">
        <v>23</v>
      </c>
      <c r="N227">
        <v>1</v>
      </c>
    </row>
    <row r="228" spans="1:14" x14ac:dyDescent="0.25">
      <c r="A228" t="s">
        <v>459</v>
      </c>
      <c r="B228">
        <v>2021</v>
      </c>
      <c r="C228" s="44">
        <v>44382</v>
      </c>
      <c r="D228" t="s">
        <v>550</v>
      </c>
      <c r="E228" t="s">
        <v>910</v>
      </c>
      <c r="F228">
        <v>5.3</v>
      </c>
      <c r="G228" s="44">
        <v>44993</v>
      </c>
      <c r="H228">
        <v>100.726</v>
      </c>
      <c r="I228">
        <v>100.726</v>
      </c>
      <c r="J228">
        <v>4.82</v>
      </c>
      <c r="K228">
        <v>5000</v>
      </c>
      <c r="L228" t="s">
        <v>552</v>
      </c>
      <c r="M228" t="s">
        <v>23</v>
      </c>
      <c r="N228">
        <v>2</v>
      </c>
    </row>
    <row r="229" spans="1:14" x14ac:dyDescent="0.25">
      <c r="A229" t="s">
        <v>459</v>
      </c>
      <c r="B229">
        <v>2021</v>
      </c>
      <c r="C229" s="44">
        <v>44382</v>
      </c>
      <c r="D229" t="s">
        <v>550</v>
      </c>
      <c r="E229" t="s">
        <v>992</v>
      </c>
      <c r="F229">
        <v>6.88</v>
      </c>
      <c r="G229" s="44">
        <v>48015</v>
      </c>
      <c r="H229">
        <v>99.468400000000003</v>
      </c>
      <c r="I229">
        <v>99.468400000000003</v>
      </c>
      <c r="J229">
        <v>6.95</v>
      </c>
      <c r="K229">
        <v>500</v>
      </c>
      <c r="L229" t="s">
        <v>552</v>
      </c>
      <c r="M229" t="s">
        <v>23</v>
      </c>
      <c r="N229">
        <v>1</v>
      </c>
    </row>
    <row r="230" spans="1:14" x14ac:dyDescent="0.25">
      <c r="A230" t="s">
        <v>459</v>
      </c>
      <c r="B230">
        <v>2021</v>
      </c>
      <c r="C230" s="44">
        <v>44382</v>
      </c>
      <c r="D230" t="s">
        <v>556</v>
      </c>
      <c r="E230" t="s">
        <v>557</v>
      </c>
      <c r="F230">
        <v>9.9</v>
      </c>
      <c r="G230" s="44">
        <v>46660</v>
      </c>
      <c r="H230">
        <v>102.8801</v>
      </c>
      <c r="I230">
        <v>102.8801</v>
      </c>
      <c r="J230">
        <v>9.25</v>
      </c>
      <c r="K230">
        <v>10</v>
      </c>
      <c r="L230" t="s">
        <v>552</v>
      </c>
      <c r="M230" t="s">
        <v>23</v>
      </c>
      <c r="N230">
        <v>1</v>
      </c>
    </row>
    <row r="231" spans="1:14" x14ac:dyDescent="0.25">
      <c r="A231" t="s">
        <v>459</v>
      </c>
      <c r="B231">
        <v>2021</v>
      </c>
      <c r="C231" s="44">
        <v>44382</v>
      </c>
      <c r="D231" t="s">
        <v>558</v>
      </c>
      <c r="E231" t="s">
        <v>559</v>
      </c>
      <c r="F231">
        <v>9.5</v>
      </c>
      <c r="G231" s="44">
        <v>47517</v>
      </c>
      <c r="H231">
        <v>101.65649999999999</v>
      </c>
      <c r="I231">
        <v>101.6572</v>
      </c>
      <c r="J231">
        <v>8.9</v>
      </c>
      <c r="K231">
        <v>20</v>
      </c>
      <c r="L231" t="s">
        <v>552</v>
      </c>
      <c r="M231" t="s">
        <v>23</v>
      </c>
      <c r="N231">
        <v>2</v>
      </c>
    </row>
    <row r="232" spans="1:14" x14ac:dyDescent="0.25">
      <c r="A232" t="s">
        <v>459</v>
      </c>
      <c r="B232">
        <v>2021</v>
      </c>
      <c r="C232" s="44">
        <v>44382</v>
      </c>
      <c r="D232" t="s">
        <v>776</v>
      </c>
      <c r="E232" t="s">
        <v>1644</v>
      </c>
      <c r="F232">
        <v>7.09</v>
      </c>
      <c r="G232" s="44">
        <v>44851</v>
      </c>
      <c r="H232">
        <v>102.98180000000001</v>
      </c>
      <c r="I232">
        <v>102.98180000000001</v>
      </c>
      <c r="J232">
        <v>4.6150000000000002</v>
      </c>
      <c r="K232">
        <v>5000</v>
      </c>
      <c r="L232" t="s">
        <v>552</v>
      </c>
      <c r="M232" t="s">
        <v>23</v>
      </c>
      <c r="N232">
        <v>1</v>
      </c>
    </row>
    <row r="233" spans="1:14" x14ac:dyDescent="0.25">
      <c r="A233" t="s">
        <v>459</v>
      </c>
      <c r="B233">
        <v>2021</v>
      </c>
      <c r="C233" s="44">
        <v>44382</v>
      </c>
      <c r="D233" t="s">
        <v>776</v>
      </c>
      <c r="E233" t="s">
        <v>1462</v>
      </c>
      <c r="F233">
        <v>8.56</v>
      </c>
      <c r="G233" s="44">
        <v>47086</v>
      </c>
      <c r="H233">
        <v>110.6313</v>
      </c>
      <c r="I233">
        <v>110.6313</v>
      </c>
      <c r="J233">
        <v>6.82</v>
      </c>
      <c r="K233">
        <v>10</v>
      </c>
      <c r="L233" t="s">
        <v>552</v>
      </c>
      <c r="M233" t="s">
        <v>23</v>
      </c>
      <c r="N233">
        <v>1</v>
      </c>
    </row>
    <row r="234" spans="1:14" x14ac:dyDescent="0.25">
      <c r="A234" t="s">
        <v>459</v>
      </c>
      <c r="B234">
        <v>2021</v>
      </c>
      <c r="C234" s="44">
        <v>44382</v>
      </c>
      <c r="D234" t="s">
        <v>572</v>
      </c>
      <c r="E234" t="s">
        <v>576</v>
      </c>
      <c r="F234">
        <v>8.5</v>
      </c>
      <c r="G234" s="44">
        <v>401768</v>
      </c>
      <c r="H234">
        <v>102.7351</v>
      </c>
      <c r="I234">
        <v>102.72029999999999</v>
      </c>
      <c r="J234">
        <v>7.6844999999999999</v>
      </c>
      <c r="K234">
        <v>110</v>
      </c>
      <c r="L234" t="s">
        <v>552</v>
      </c>
      <c r="M234" t="s">
        <v>23</v>
      </c>
      <c r="N234">
        <v>3</v>
      </c>
    </row>
    <row r="235" spans="1:14" x14ac:dyDescent="0.25">
      <c r="A235" t="s">
        <v>459</v>
      </c>
      <c r="B235">
        <v>2021</v>
      </c>
      <c r="C235" s="44">
        <v>44382</v>
      </c>
      <c r="D235" t="s">
        <v>1220</v>
      </c>
      <c r="E235" t="s">
        <v>1664</v>
      </c>
      <c r="F235">
        <v>7.61</v>
      </c>
      <c r="G235" s="44">
        <v>44734</v>
      </c>
      <c r="H235">
        <v>103.1053</v>
      </c>
      <c r="I235">
        <v>103.1053</v>
      </c>
      <c r="J235">
        <v>4.25</v>
      </c>
      <c r="K235">
        <v>1000</v>
      </c>
      <c r="L235" t="s">
        <v>552</v>
      </c>
      <c r="M235" t="s">
        <v>23</v>
      </c>
      <c r="N235">
        <v>1</v>
      </c>
    </row>
    <row r="236" spans="1:14" x14ac:dyDescent="0.25">
      <c r="A236" t="s">
        <v>459</v>
      </c>
      <c r="B236">
        <v>2021</v>
      </c>
      <c r="C236" s="44">
        <v>44382</v>
      </c>
      <c r="D236" t="s">
        <v>784</v>
      </c>
      <c r="E236" t="s">
        <v>1665</v>
      </c>
      <c r="F236">
        <v>10.119999999999999</v>
      </c>
      <c r="G236" s="44">
        <v>46668</v>
      </c>
      <c r="H236">
        <v>99.9</v>
      </c>
      <c r="I236">
        <v>99.9</v>
      </c>
      <c r="J236">
        <v>10.14</v>
      </c>
      <c r="K236">
        <v>12</v>
      </c>
      <c r="L236" t="s">
        <v>552</v>
      </c>
      <c r="M236" t="s">
        <v>23</v>
      </c>
      <c r="N236">
        <v>1</v>
      </c>
    </row>
    <row r="237" spans="1:14" x14ac:dyDescent="0.25">
      <c r="A237" t="s">
        <v>459</v>
      </c>
      <c r="B237">
        <v>2021</v>
      </c>
      <c r="C237" s="44">
        <v>44382</v>
      </c>
      <c r="D237" t="s">
        <v>784</v>
      </c>
      <c r="E237" t="s">
        <v>1111</v>
      </c>
      <c r="F237">
        <v>9.9</v>
      </c>
      <c r="G237" s="44">
        <v>50349</v>
      </c>
      <c r="H237">
        <v>99</v>
      </c>
      <c r="I237">
        <v>98.95</v>
      </c>
      <c r="J237">
        <v>10.0098</v>
      </c>
      <c r="K237">
        <v>20</v>
      </c>
      <c r="L237" t="s">
        <v>552</v>
      </c>
      <c r="M237" t="s">
        <v>23</v>
      </c>
      <c r="N237">
        <v>2</v>
      </c>
    </row>
    <row r="238" spans="1:14" x14ac:dyDescent="0.25">
      <c r="A238" t="s">
        <v>459</v>
      </c>
      <c r="B238">
        <v>2021</v>
      </c>
      <c r="C238" s="44">
        <v>44382</v>
      </c>
      <c r="D238" t="s">
        <v>784</v>
      </c>
      <c r="E238" t="s">
        <v>1501</v>
      </c>
      <c r="F238">
        <v>8.76</v>
      </c>
      <c r="G238" s="44">
        <v>47208</v>
      </c>
      <c r="H238">
        <v>109.26</v>
      </c>
      <c r="I238">
        <v>109.21</v>
      </c>
      <c r="J238">
        <v>7.15</v>
      </c>
      <c r="K238">
        <v>20</v>
      </c>
      <c r="L238" t="s">
        <v>552</v>
      </c>
      <c r="M238" t="s">
        <v>23</v>
      </c>
      <c r="N238">
        <v>2</v>
      </c>
    </row>
    <row r="239" spans="1:14" x14ac:dyDescent="0.25">
      <c r="A239" t="s">
        <v>459</v>
      </c>
      <c r="B239">
        <v>2021</v>
      </c>
      <c r="C239" s="44">
        <v>44382</v>
      </c>
      <c r="D239" t="s">
        <v>586</v>
      </c>
      <c r="E239" t="s">
        <v>587</v>
      </c>
      <c r="F239">
        <v>8.85</v>
      </c>
      <c r="G239" s="44">
        <v>401768</v>
      </c>
      <c r="H239">
        <v>102.4902</v>
      </c>
      <c r="I239">
        <v>102.4902</v>
      </c>
      <c r="J239">
        <v>5.7</v>
      </c>
      <c r="K239">
        <v>1000</v>
      </c>
      <c r="L239" t="s">
        <v>552</v>
      </c>
      <c r="M239" t="s">
        <v>23</v>
      </c>
      <c r="N239">
        <v>1</v>
      </c>
    </row>
    <row r="240" spans="1:14" x14ac:dyDescent="0.25">
      <c r="A240" t="s">
        <v>459</v>
      </c>
      <c r="B240">
        <v>2021</v>
      </c>
      <c r="C240" s="44">
        <v>44382</v>
      </c>
      <c r="D240" t="s">
        <v>588</v>
      </c>
      <c r="E240" t="s">
        <v>593</v>
      </c>
      <c r="F240">
        <v>7.48</v>
      </c>
      <c r="G240" s="44">
        <v>49185</v>
      </c>
      <c r="H240">
        <v>104.7465</v>
      </c>
      <c r="I240">
        <v>104.7465</v>
      </c>
      <c r="J240">
        <v>6.9150999999999998</v>
      </c>
      <c r="K240">
        <v>80</v>
      </c>
      <c r="L240" t="s">
        <v>552</v>
      </c>
      <c r="M240" t="s">
        <v>23</v>
      </c>
      <c r="N240">
        <v>1</v>
      </c>
    </row>
    <row r="241" spans="1:14" x14ac:dyDescent="0.25">
      <c r="A241" t="s">
        <v>459</v>
      </c>
      <c r="B241">
        <v>2021</v>
      </c>
      <c r="C241" s="44">
        <v>44382</v>
      </c>
      <c r="D241" t="s">
        <v>588</v>
      </c>
      <c r="E241" t="s">
        <v>1504</v>
      </c>
      <c r="F241">
        <v>6.59</v>
      </c>
      <c r="G241" s="44">
        <v>45030</v>
      </c>
      <c r="H241">
        <v>103.1486</v>
      </c>
      <c r="I241">
        <v>103.1486</v>
      </c>
      <c r="J241">
        <v>4.7</v>
      </c>
      <c r="K241">
        <v>1500</v>
      </c>
      <c r="L241" t="s">
        <v>552</v>
      </c>
      <c r="M241" t="s">
        <v>23</v>
      </c>
      <c r="N241">
        <v>2</v>
      </c>
    </row>
    <row r="242" spans="1:14" x14ac:dyDescent="0.25">
      <c r="A242" t="s">
        <v>459</v>
      </c>
      <c r="B242">
        <v>2021</v>
      </c>
      <c r="C242" s="44">
        <v>44382</v>
      </c>
      <c r="D242" t="s">
        <v>594</v>
      </c>
      <c r="E242" t="s">
        <v>919</v>
      </c>
      <c r="F242">
        <v>9.56</v>
      </c>
      <c r="G242" s="44">
        <v>401768</v>
      </c>
      <c r="H242">
        <v>105.657</v>
      </c>
      <c r="I242">
        <v>105.657</v>
      </c>
      <c r="J242">
        <v>6.9</v>
      </c>
      <c r="K242">
        <v>210</v>
      </c>
      <c r="L242" t="s">
        <v>552</v>
      </c>
      <c r="M242" t="s">
        <v>23</v>
      </c>
      <c r="N242">
        <v>1</v>
      </c>
    </row>
    <row r="243" spans="1:14" x14ac:dyDescent="0.25">
      <c r="A243" t="s">
        <v>459</v>
      </c>
      <c r="B243">
        <v>2021</v>
      </c>
      <c r="C243" s="44">
        <v>44382</v>
      </c>
      <c r="D243" t="s">
        <v>594</v>
      </c>
      <c r="E243" t="s">
        <v>1666</v>
      </c>
      <c r="F243">
        <v>7.99</v>
      </c>
      <c r="G243" s="44">
        <v>47297</v>
      </c>
      <c r="H243">
        <v>105.40219999999999</v>
      </c>
      <c r="I243">
        <v>105.40219999999999</v>
      </c>
      <c r="J243">
        <v>5.95</v>
      </c>
      <c r="K243">
        <v>2500</v>
      </c>
      <c r="L243" t="s">
        <v>552</v>
      </c>
      <c r="M243" t="s">
        <v>23</v>
      </c>
      <c r="N243">
        <v>1</v>
      </c>
    </row>
    <row r="244" spans="1:14" x14ac:dyDescent="0.25">
      <c r="A244" t="s">
        <v>459</v>
      </c>
      <c r="B244">
        <v>2021</v>
      </c>
      <c r="C244" s="44">
        <v>44382</v>
      </c>
      <c r="D244" t="s">
        <v>594</v>
      </c>
      <c r="E244" t="s">
        <v>597</v>
      </c>
      <c r="F244">
        <v>7.74</v>
      </c>
      <c r="G244" s="44">
        <v>401768</v>
      </c>
      <c r="H244">
        <v>101.2735</v>
      </c>
      <c r="I244">
        <v>101.2735</v>
      </c>
      <c r="J244">
        <v>7.3585000000000003</v>
      </c>
      <c r="K244">
        <v>20</v>
      </c>
      <c r="L244" t="s">
        <v>552</v>
      </c>
      <c r="M244" t="s">
        <v>23</v>
      </c>
      <c r="N244">
        <v>1</v>
      </c>
    </row>
    <row r="245" spans="1:14" x14ac:dyDescent="0.25">
      <c r="A245" t="s">
        <v>459</v>
      </c>
      <c r="B245">
        <v>2021</v>
      </c>
      <c r="C245" s="44">
        <v>44382</v>
      </c>
      <c r="D245" t="s">
        <v>594</v>
      </c>
      <c r="E245" t="s">
        <v>598</v>
      </c>
      <c r="F245">
        <v>7.73</v>
      </c>
      <c r="G245" s="44">
        <v>401768</v>
      </c>
      <c r="H245">
        <v>100.3858</v>
      </c>
      <c r="I245">
        <v>100.3858</v>
      </c>
      <c r="J245">
        <v>7.6</v>
      </c>
      <c r="K245">
        <v>200</v>
      </c>
      <c r="L245" t="s">
        <v>552</v>
      </c>
      <c r="M245" t="s">
        <v>23</v>
      </c>
      <c r="N245">
        <v>1</v>
      </c>
    </row>
    <row r="246" spans="1:14" x14ac:dyDescent="0.25">
      <c r="A246" t="s">
        <v>459</v>
      </c>
      <c r="B246">
        <v>2021</v>
      </c>
      <c r="C246" s="44">
        <v>44382</v>
      </c>
      <c r="D246" t="s">
        <v>1647</v>
      </c>
      <c r="E246" t="s">
        <v>1648</v>
      </c>
      <c r="F246">
        <v>0</v>
      </c>
      <c r="G246" s="44">
        <v>44823</v>
      </c>
      <c r="H246">
        <v>100.5294</v>
      </c>
      <c r="I246">
        <v>100.5294</v>
      </c>
      <c r="J246">
        <v>12</v>
      </c>
      <c r="K246">
        <v>100</v>
      </c>
      <c r="L246" t="s">
        <v>552</v>
      </c>
      <c r="M246" t="s">
        <v>23</v>
      </c>
      <c r="N246">
        <v>1</v>
      </c>
    </row>
    <row r="247" spans="1:14" x14ac:dyDescent="0.25">
      <c r="A247" t="s">
        <v>459</v>
      </c>
      <c r="B247">
        <v>2021</v>
      </c>
      <c r="C247" s="44">
        <v>44382</v>
      </c>
      <c r="D247" t="s">
        <v>601</v>
      </c>
      <c r="E247" t="s">
        <v>1667</v>
      </c>
      <c r="F247">
        <v>0</v>
      </c>
      <c r="G247" s="44">
        <v>44396</v>
      </c>
      <c r="H247">
        <v>160.297</v>
      </c>
      <c r="I247">
        <v>160.297</v>
      </c>
      <c r="J247">
        <v>0</v>
      </c>
      <c r="K247">
        <v>85</v>
      </c>
      <c r="L247" t="s">
        <v>552</v>
      </c>
      <c r="M247" t="s">
        <v>23</v>
      </c>
      <c r="N247">
        <v>2</v>
      </c>
    </row>
    <row r="248" spans="1:14" x14ac:dyDescent="0.25">
      <c r="A248" t="s">
        <v>459</v>
      </c>
      <c r="B248">
        <v>2021</v>
      </c>
      <c r="C248" s="44">
        <v>44382</v>
      </c>
      <c r="D248" t="s">
        <v>601</v>
      </c>
      <c r="E248" t="s">
        <v>1282</v>
      </c>
      <c r="F248">
        <v>0</v>
      </c>
      <c r="G248" s="44">
        <v>45124</v>
      </c>
      <c r="H248">
        <v>227.47</v>
      </c>
      <c r="I248">
        <v>227.47</v>
      </c>
      <c r="J248">
        <v>0</v>
      </c>
      <c r="K248">
        <v>12</v>
      </c>
      <c r="L248" t="s">
        <v>552</v>
      </c>
      <c r="M248" t="s">
        <v>23</v>
      </c>
      <c r="N248">
        <v>1</v>
      </c>
    </row>
    <row r="249" spans="1:14" x14ac:dyDescent="0.25">
      <c r="A249" t="s">
        <v>459</v>
      </c>
      <c r="B249">
        <v>2021</v>
      </c>
      <c r="C249" s="44">
        <v>44382</v>
      </c>
      <c r="D249" t="s">
        <v>601</v>
      </c>
      <c r="E249" t="s">
        <v>1176</v>
      </c>
      <c r="F249">
        <v>0</v>
      </c>
      <c r="G249" s="44">
        <v>45210</v>
      </c>
      <c r="H249">
        <v>184.65</v>
      </c>
      <c r="I249">
        <v>184.63329999999999</v>
      </c>
      <c r="J249">
        <v>0</v>
      </c>
      <c r="K249">
        <v>42</v>
      </c>
      <c r="L249" t="s">
        <v>552</v>
      </c>
      <c r="M249" t="s">
        <v>23</v>
      </c>
      <c r="N249">
        <v>3</v>
      </c>
    </row>
    <row r="250" spans="1:14" x14ac:dyDescent="0.25">
      <c r="A250" t="s">
        <v>459</v>
      </c>
      <c r="B250">
        <v>2021</v>
      </c>
      <c r="C250" s="44">
        <v>44382</v>
      </c>
      <c r="D250" t="s">
        <v>601</v>
      </c>
      <c r="E250" t="s">
        <v>1668</v>
      </c>
      <c r="F250">
        <v>0</v>
      </c>
      <c r="G250" s="44">
        <v>45607</v>
      </c>
      <c r="H250">
        <v>125</v>
      </c>
      <c r="I250">
        <v>125</v>
      </c>
      <c r="J250">
        <v>0</v>
      </c>
      <c r="K250">
        <v>20</v>
      </c>
      <c r="L250" t="s">
        <v>552</v>
      </c>
      <c r="M250" t="s">
        <v>23</v>
      </c>
      <c r="N250">
        <v>1</v>
      </c>
    </row>
    <row r="251" spans="1:14" x14ac:dyDescent="0.25">
      <c r="A251" t="s">
        <v>459</v>
      </c>
      <c r="B251">
        <v>2021</v>
      </c>
      <c r="C251" s="44">
        <v>44382</v>
      </c>
      <c r="D251" t="s">
        <v>601</v>
      </c>
      <c r="E251" t="s">
        <v>1669</v>
      </c>
      <c r="F251">
        <v>0</v>
      </c>
      <c r="G251" s="44">
        <v>46252</v>
      </c>
      <c r="H251">
        <v>125</v>
      </c>
      <c r="I251">
        <v>125</v>
      </c>
      <c r="J251">
        <v>0</v>
      </c>
      <c r="K251">
        <v>20</v>
      </c>
      <c r="L251" t="s">
        <v>552</v>
      </c>
      <c r="M251" t="s">
        <v>23</v>
      </c>
      <c r="N251">
        <v>1</v>
      </c>
    </row>
    <row r="252" spans="1:14" x14ac:dyDescent="0.25">
      <c r="A252" t="s">
        <v>459</v>
      </c>
      <c r="B252">
        <v>2021</v>
      </c>
      <c r="C252" s="44">
        <v>44382</v>
      </c>
      <c r="D252" t="s">
        <v>1547</v>
      </c>
      <c r="E252" t="s">
        <v>1651</v>
      </c>
      <c r="F252">
        <v>7.7</v>
      </c>
      <c r="G252" s="44">
        <v>46150</v>
      </c>
      <c r="H252">
        <v>100</v>
      </c>
      <c r="I252">
        <v>100</v>
      </c>
      <c r="J252">
        <v>7.6863000000000001</v>
      </c>
      <c r="K252">
        <v>1500</v>
      </c>
      <c r="L252" t="s">
        <v>552</v>
      </c>
      <c r="M252" t="s">
        <v>23</v>
      </c>
      <c r="N252">
        <v>1</v>
      </c>
    </row>
    <row r="253" spans="1:14" x14ac:dyDescent="0.25">
      <c r="A253" t="s">
        <v>459</v>
      </c>
      <c r="B253">
        <v>2021</v>
      </c>
      <c r="C253" s="44">
        <v>44382</v>
      </c>
      <c r="D253" t="s">
        <v>553</v>
      </c>
      <c r="E253" t="s">
        <v>1670</v>
      </c>
      <c r="F253">
        <v>9.25</v>
      </c>
      <c r="G253" s="44">
        <v>45459</v>
      </c>
      <c r="H253">
        <v>110.01390000000001</v>
      </c>
      <c r="I253">
        <v>110.01390000000001</v>
      </c>
      <c r="J253">
        <v>5.4730999999999996</v>
      </c>
      <c r="K253">
        <v>5000</v>
      </c>
      <c r="L253" t="s">
        <v>552</v>
      </c>
      <c r="M253" t="s">
        <v>23</v>
      </c>
      <c r="N253">
        <v>1</v>
      </c>
    </row>
    <row r="254" spans="1:14" x14ac:dyDescent="0.25">
      <c r="A254" t="s">
        <v>459</v>
      </c>
      <c r="B254">
        <v>2021</v>
      </c>
      <c r="C254" s="44">
        <v>44382</v>
      </c>
      <c r="D254" t="s">
        <v>621</v>
      </c>
      <c r="E254" t="s">
        <v>1671</v>
      </c>
      <c r="F254">
        <v>8.75</v>
      </c>
      <c r="G254" s="44">
        <v>45268</v>
      </c>
      <c r="H254">
        <v>107.72709999999999</v>
      </c>
      <c r="I254">
        <v>107.72709999999999</v>
      </c>
      <c r="J254">
        <v>5.2523999999999997</v>
      </c>
      <c r="K254">
        <v>2500</v>
      </c>
      <c r="L254" t="s">
        <v>552</v>
      </c>
      <c r="M254" t="s">
        <v>23</v>
      </c>
      <c r="N254">
        <v>1</v>
      </c>
    </row>
    <row r="255" spans="1:14" x14ac:dyDescent="0.25">
      <c r="A255" t="s">
        <v>459</v>
      </c>
      <c r="B255">
        <v>2021</v>
      </c>
      <c r="C255" s="44">
        <v>44382</v>
      </c>
      <c r="D255" t="s">
        <v>621</v>
      </c>
      <c r="E255" t="s">
        <v>802</v>
      </c>
      <c r="F255">
        <v>5.5315000000000003</v>
      </c>
      <c r="G255" s="44">
        <v>45646</v>
      </c>
      <c r="H255">
        <v>99.341399999999993</v>
      </c>
      <c r="I255">
        <v>99.341399999999993</v>
      </c>
      <c r="J255">
        <v>5.73</v>
      </c>
      <c r="K255">
        <v>500</v>
      </c>
      <c r="L255" t="s">
        <v>552</v>
      </c>
      <c r="M255" t="s">
        <v>23</v>
      </c>
      <c r="N255">
        <v>2</v>
      </c>
    </row>
    <row r="256" spans="1:14" x14ac:dyDescent="0.25">
      <c r="A256" t="s">
        <v>459</v>
      </c>
      <c r="B256">
        <v>2021</v>
      </c>
      <c r="C256" s="44">
        <v>44382</v>
      </c>
      <c r="D256" t="s">
        <v>621</v>
      </c>
      <c r="E256" t="s">
        <v>626</v>
      </c>
      <c r="F256">
        <v>7.7</v>
      </c>
      <c r="G256" s="44">
        <v>47926</v>
      </c>
      <c r="H256">
        <v>103.21510000000001</v>
      </c>
      <c r="I256">
        <v>103.19240000000001</v>
      </c>
      <c r="J256">
        <v>7.2210000000000001</v>
      </c>
      <c r="K256">
        <v>160</v>
      </c>
      <c r="L256" t="s">
        <v>552</v>
      </c>
      <c r="M256" t="s">
        <v>23</v>
      </c>
      <c r="N256">
        <v>2</v>
      </c>
    </row>
    <row r="257" spans="1:14" x14ac:dyDescent="0.25">
      <c r="A257" t="s">
        <v>459</v>
      </c>
      <c r="B257">
        <v>2021</v>
      </c>
      <c r="C257" s="44">
        <v>44382</v>
      </c>
      <c r="D257" t="s">
        <v>627</v>
      </c>
      <c r="E257" t="s">
        <v>628</v>
      </c>
      <c r="F257">
        <v>10.15</v>
      </c>
      <c r="G257" s="44">
        <v>64837</v>
      </c>
      <c r="H257">
        <v>100.63160000000001</v>
      </c>
      <c r="I257">
        <v>100.63160000000001</v>
      </c>
      <c r="J257">
        <v>10</v>
      </c>
      <c r="K257">
        <v>20</v>
      </c>
      <c r="L257" t="s">
        <v>552</v>
      </c>
      <c r="M257" t="s">
        <v>23</v>
      </c>
      <c r="N257">
        <v>1</v>
      </c>
    </row>
    <row r="258" spans="1:14" x14ac:dyDescent="0.25">
      <c r="A258" t="s">
        <v>459</v>
      </c>
      <c r="B258">
        <v>2021</v>
      </c>
      <c r="C258" s="44">
        <v>44382</v>
      </c>
      <c r="D258" t="s">
        <v>629</v>
      </c>
      <c r="E258" t="s">
        <v>1180</v>
      </c>
      <c r="F258">
        <v>0</v>
      </c>
      <c r="G258" s="44">
        <v>401768</v>
      </c>
      <c r="H258">
        <v>105.7205</v>
      </c>
      <c r="I258">
        <v>105.7205</v>
      </c>
      <c r="J258">
        <v>7.6</v>
      </c>
      <c r="K258">
        <v>20</v>
      </c>
      <c r="L258" t="s">
        <v>552</v>
      </c>
      <c r="M258" t="s">
        <v>23</v>
      </c>
      <c r="N258">
        <v>1</v>
      </c>
    </row>
    <row r="259" spans="1:14" x14ac:dyDescent="0.25">
      <c r="A259" t="s">
        <v>459</v>
      </c>
      <c r="B259">
        <v>2021</v>
      </c>
      <c r="C259" s="44">
        <v>44382</v>
      </c>
      <c r="D259" t="s">
        <v>629</v>
      </c>
      <c r="E259" t="s">
        <v>633</v>
      </c>
      <c r="F259">
        <v>9.1999999999999993</v>
      </c>
      <c r="G259" s="44">
        <v>401768</v>
      </c>
      <c r="H259">
        <v>101.5</v>
      </c>
      <c r="I259">
        <v>101.29170000000001</v>
      </c>
      <c r="J259">
        <v>8.9915000000000003</v>
      </c>
      <c r="K259">
        <v>30</v>
      </c>
      <c r="L259" t="s">
        <v>552</v>
      </c>
      <c r="M259" t="s">
        <v>23</v>
      </c>
      <c r="N259">
        <v>2</v>
      </c>
    </row>
    <row r="260" spans="1:14" x14ac:dyDescent="0.25">
      <c r="A260" t="s">
        <v>459</v>
      </c>
      <c r="B260">
        <v>2021</v>
      </c>
      <c r="C260" s="44">
        <v>44382</v>
      </c>
      <c r="D260" t="s">
        <v>629</v>
      </c>
      <c r="E260" t="s">
        <v>634</v>
      </c>
      <c r="F260">
        <v>9.0500000000000007</v>
      </c>
      <c r="G260" s="44">
        <v>401768</v>
      </c>
      <c r="H260">
        <v>100</v>
      </c>
      <c r="I260">
        <v>100</v>
      </c>
      <c r="J260">
        <v>9.0439000000000007</v>
      </c>
      <c r="K260">
        <v>35</v>
      </c>
      <c r="L260" t="s">
        <v>552</v>
      </c>
      <c r="M260" t="s">
        <v>23</v>
      </c>
      <c r="N260">
        <v>1</v>
      </c>
    </row>
    <row r="261" spans="1:14" x14ac:dyDescent="0.25">
      <c r="A261" t="s">
        <v>459</v>
      </c>
      <c r="B261">
        <v>2021</v>
      </c>
      <c r="C261" s="44">
        <v>44382</v>
      </c>
      <c r="D261" t="s">
        <v>1372</v>
      </c>
      <c r="E261" t="s">
        <v>1435</v>
      </c>
      <c r="F261">
        <v>0</v>
      </c>
      <c r="G261" s="44">
        <v>45046</v>
      </c>
      <c r="H261">
        <v>104.0304</v>
      </c>
      <c r="I261">
        <v>104.0304</v>
      </c>
      <c r="J261">
        <v>8.8955000000000002</v>
      </c>
      <c r="K261">
        <v>3270</v>
      </c>
      <c r="L261" t="s">
        <v>552</v>
      </c>
      <c r="M261" t="s">
        <v>23</v>
      </c>
      <c r="N261">
        <v>2</v>
      </c>
    </row>
    <row r="262" spans="1:14" x14ac:dyDescent="0.25">
      <c r="A262" t="s">
        <v>459</v>
      </c>
      <c r="B262">
        <v>2021</v>
      </c>
      <c r="C262" s="44">
        <v>44382</v>
      </c>
      <c r="D262" t="s">
        <v>635</v>
      </c>
      <c r="E262" t="s">
        <v>811</v>
      </c>
      <c r="F262">
        <v>7.05</v>
      </c>
      <c r="G262" s="44">
        <v>47704</v>
      </c>
      <c r="H262">
        <v>100.7615</v>
      </c>
      <c r="I262">
        <v>100.81440000000001</v>
      </c>
      <c r="J262">
        <v>6.9189999999999996</v>
      </c>
      <c r="K262">
        <v>7500</v>
      </c>
      <c r="L262" t="s">
        <v>552</v>
      </c>
      <c r="M262" t="s">
        <v>23</v>
      </c>
      <c r="N262">
        <v>3</v>
      </c>
    </row>
    <row r="263" spans="1:14" x14ac:dyDescent="0.25">
      <c r="A263" t="s">
        <v>459</v>
      </c>
      <c r="B263">
        <v>2021</v>
      </c>
      <c r="C263" s="44">
        <v>44382</v>
      </c>
      <c r="D263" t="s">
        <v>635</v>
      </c>
      <c r="E263" t="s">
        <v>461</v>
      </c>
      <c r="F263">
        <v>6.35</v>
      </c>
      <c r="G263" s="44">
        <v>45838</v>
      </c>
      <c r="H263">
        <v>100</v>
      </c>
      <c r="I263">
        <v>100</v>
      </c>
      <c r="J263">
        <v>6.3448000000000002</v>
      </c>
      <c r="K263">
        <v>9000</v>
      </c>
      <c r="L263" t="s">
        <v>552</v>
      </c>
      <c r="M263" t="s">
        <v>23</v>
      </c>
      <c r="N263">
        <v>6</v>
      </c>
    </row>
    <row r="264" spans="1:14" x14ac:dyDescent="0.25">
      <c r="A264" t="s">
        <v>459</v>
      </c>
      <c r="B264">
        <v>2021</v>
      </c>
      <c r="C264" s="44">
        <v>44382</v>
      </c>
      <c r="D264" t="s">
        <v>635</v>
      </c>
      <c r="E264" t="s">
        <v>464</v>
      </c>
      <c r="F264">
        <v>6.35</v>
      </c>
      <c r="G264" s="44">
        <v>46203</v>
      </c>
      <c r="H264">
        <v>100</v>
      </c>
      <c r="I264">
        <v>100</v>
      </c>
      <c r="J264">
        <v>6.3457999999999997</v>
      </c>
      <c r="K264">
        <v>12000</v>
      </c>
      <c r="L264" t="s">
        <v>552</v>
      </c>
      <c r="M264" t="s">
        <v>23</v>
      </c>
      <c r="N264">
        <v>6</v>
      </c>
    </row>
    <row r="265" spans="1:14" x14ac:dyDescent="0.25">
      <c r="A265" t="s">
        <v>459</v>
      </c>
      <c r="B265">
        <v>2021</v>
      </c>
      <c r="C265" s="44">
        <v>44382</v>
      </c>
      <c r="D265" t="s">
        <v>635</v>
      </c>
      <c r="E265" t="s">
        <v>463</v>
      </c>
      <c r="F265">
        <v>6.35</v>
      </c>
      <c r="G265" s="44">
        <v>46568</v>
      </c>
      <c r="H265">
        <v>100</v>
      </c>
      <c r="I265">
        <v>100</v>
      </c>
      <c r="J265">
        <v>6.3464</v>
      </c>
      <c r="K265">
        <v>9000</v>
      </c>
      <c r="L265" t="s">
        <v>552</v>
      </c>
      <c r="M265" t="s">
        <v>23</v>
      </c>
      <c r="N265">
        <v>6</v>
      </c>
    </row>
    <row r="266" spans="1:14" x14ac:dyDescent="0.25">
      <c r="A266" t="s">
        <v>459</v>
      </c>
      <c r="B266">
        <v>2021</v>
      </c>
      <c r="C266" s="44">
        <v>44382</v>
      </c>
      <c r="D266" t="s">
        <v>635</v>
      </c>
      <c r="E266" t="s">
        <v>462</v>
      </c>
      <c r="F266">
        <v>7.11</v>
      </c>
      <c r="G266" s="44">
        <v>49856</v>
      </c>
      <c r="H266">
        <v>100</v>
      </c>
      <c r="I266">
        <v>100.002</v>
      </c>
      <c r="J266">
        <v>7.1044</v>
      </c>
      <c r="K266">
        <v>15300</v>
      </c>
      <c r="L266" t="s">
        <v>552</v>
      </c>
      <c r="M266" t="s">
        <v>23</v>
      </c>
      <c r="N266">
        <v>12</v>
      </c>
    </row>
    <row r="267" spans="1:14" x14ac:dyDescent="0.25">
      <c r="A267" t="s">
        <v>459</v>
      </c>
      <c r="B267">
        <v>2021</v>
      </c>
      <c r="C267" s="44">
        <v>44382</v>
      </c>
      <c r="D267" t="s">
        <v>648</v>
      </c>
      <c r="E267" t="s">
        <v>649</v>
      </c>
      <c r="F267">
        <v>10.15</v>
      </c>
      <c r="G267" s="44">
        <v>45743</v>
      </c>
      <c r="H267">
        <v>99.603200000000001</v>
      </c>
      <c r="I267">
        <v>99.603200000000001</v>
      </c>
      <c r="J267">
        <v>10.25</v>
      </c>
      <c r="K267">
        <v>500</v>
      </c>
      <c r="L267" t="s">
        <v>552</v>
      </c>
      <c r="M267" t="s">
        <v>23</v>
      </c>
      <c r="N267">
        <v>1</v>
      </c>
    </row>
    <row r="268" spans="1:14" x14ac:dyDescent="0.25">
      <c r="A268" t="s">
        <v>459</v>
      </c>
      <c r="B268">
        <v>2021</v>
      </c>
      <c r="C268" s="44">
        <v>44382</v>
      </c>
      <c r="D268" t="s">
        <v>648</v>
      </c>
      <c r="E268" t="s">
        <v>650</v>
      </c>
      <c r="F268">
        <v>9.75</v>
      </c>
      <c r="G268" s="44">
        <v>46864</v>
      </c>
      <c r="H268">
        <v>102</v>
      </c>
      <c r="I268">
        <v>100.7</v>
      </c>
      <c r="J268">
        <v>9.5836000000000006</v>
      </c>
      <c r="K268">
        <v>110</v>
      </c>
      <c r="L268" t="s">
        <v>552</v>
      </c>
      <c r="M268" t="s">
        <v>23</v>
      </c>
      <c r="N268">
        <v>2</v>
      </c>
    </row>
    <row r="269" spans="1:14" x14ac:dyDescent="0.25">
      <c r="A269" t="s">
        <v>459</v>
      </c>
      <c r="B269">
        <v>2021</v>
      </c>
      <c r="C269" s="44">
        <v>44382</v>
      </c>
      <c r="D269" t="s">
        <v>945</v>
      </c>
      <c r="E269" t="s">
        <v>946</v>
      </c>
      <c r="F269">
        <v>4.5</v>
      </c>
      <c r="G269" s="44">
        <v>45331</v>
      </c>
      <c r="H269">
        <v>98.622799999999998</v>
      </c>
      <c r="I269">
        <v>98.622799999999998</v>
      </c>
      <c r="J269">
        <v>5.07</v>
      </c>
      <c r="K269">
        <v>1000</v>
      </c>
      <c r="L269" t="s">
        <v>552</v>
      </c>
      <c r="M269" t="s">
        <v>23</v>
      </c>
      <c r="N269">
        <v>1</v>
      </c>
    </row>
    <row r="270" spans="1:14" x14ac:dyDescent="0.25">
      <c r="A270" t="s">
        <v>459</v>
      </c>
      <c r="B270">
        <v>2021</v>
      </c>
      <c r="C270" s="44">
        <v>44382</v>
      </c>
      <c r="D270" t="s">
        <v>665</v>
      </c>
      <c r="E270" t="s">
        <v>1187</v>
      </c>
      <c r="F270">
        <v>5.14</v>
      </c>
      <c r="G270" s="44">
        <v>45322</v>
      </c>
      <c r="H270">
        <v>99.862399999999994</v>
      </c>
      <c r="I270">
        <v>99.868300000000005</v>
      </c>
      <c r="J270">
        <v>5.1825000000000001</v>
      </c>
      <c r="K270">
        <v>5000</v>
      </c>
      <c r="L270" t="s">
        <v>552</v>
      </c>
      <c r="M270" t="s">
        <v>23</v>
      </c>
      <c r="N270">
        <v>2</v>
      </c>
    </row>
    <row r="271" spans="1:14" x14ac:dyDescent="0.25">
      <c r="A271" t="s">
        <v>459</v>
      </c>
      <c r="B271">
        <v>2021</v>
      </c>
      <c r="C271" s="44">
        <v>44382</v>
      </c>
      <c r="D271" t="s">
        <v>665</v>
      </c>
      <c r="E271" t="s">
        <v>671</v>
      </c>
      <c r="F271">
        <v>5.53</v>
      </c>
      <c r="G271" s="44">
        <v>45344</v>
      </c>
      <c r="H271">
        <v>100.712</v>
      </c>
      <c r="I271">
        <v>100.712</v>
      </c>
      <c r="J271">
        <v>5.22</v>
      </c>
      <c r="K271">
        <v>500</v>
      </c>
      <c r="L271" t="s">
        <v>552</v>
      </c>
      <c r="M271" t="s">
        <v>23</v>
      </c>
      <c r="N271">
        <v>1</v>
      </c>
    </row>
    <row r="272" spans="1:14" x14ac:dyDescent="0.25">
      <c r="A272" t="s">
        <v>459</v>
      </c>
      <c r="B272">
        <v>2021</v>
      </c>
      <c r="C272" s="44">
        <v>44382</v>
      </c>
      <c r="D272" t="s">
        <v>665</v>
      </c>
      <c r="E272" t="s">
        <v>839</v>
      </c>
      <c r="F272">
        <v>5.27</v>
      </c>
      <c r="G272" s="44">
        <v>45411</v>
      </c>
      <c r="H272">
        <v>99.863900000000001</v>
      </c>
      <c r="I272">
        <v>99.863900000000001</v>
      </c>
      <c r="J272">
        <v>5.31</v>
      </c>
      <c r="K272">
        <v>7500</v>
      </c>
      <c r="L272" t="s">
        <v>552</v>
      </c>
      <c r="M272" t="s">
        <v>23</v>
      </c>
      <c r="N272">
        <v>3</v>
      </c>
    </row>
    <row r="273" spans="1:14" x14ac:dyDescent="0.25">
      <c r="A273" t="s">
        <v>459</v>
      </c>
      <c r="B273">
        <v>2021</v>
      </c>
      <c r="C273" s="44">
        <v>44382</v>
      </c>
      <c r="D273" t="s">
        <v>672</v>
      </c>
      <c r="E273" t="s">
        <v>1057</v>
      </c>
      <c r="F273">
        <v>5.65</v>
      </c>
      <c r="G273" s="44">
        <v>45422</v>
      </c>
      <c r="H273">
        <v>99.582099999999997</v>
      </c>
      <c r="I273">
        <v>99.582099999999997</v>
      </c>
      <c r="J273">
        <v>5.8</v>
      </c>
      <c r="K273">
        <v>500</v>
      </c>
      <c r="L273" t="s">
        <v>552</v>
      </c>
      <c r="M273" t="s">
        <v>23</v>
      </c>
      <c r="N273">
        <v>1</v>
      </c>
    </row>
    <row r="274" spans="1:14" x14ac:dyDescent="0.25">
      <c r="A274" t="s">
        <v>459</v>
      </c>
      <c r="B274">
        <v>2021</v>
      </c>
      <c r="C274" s="44">
        <v>44382</v>
      </c>
      <c r="D274" t="s">
        <v>674</v>
      </c>
      <c r="E274" t="s">
        <v>1443</v>
      </c>
      <c r="F274">
        <v>8.65</v>
      </c>
      <c r="G274" s="44">
        <v>46625</v>
      </c>
      <c r="H274">
        <v>108.2187</v>
      </c>
      <c r="I274">
        <v>108.2187</v>
      </c>
      <c r="J274">
        <v>6.95</v>
      </c>
      <c r="K274">
        <v>10</v>
      </c>
      <c r="L274" t="s">
        <v>552</v>
      </c>
      <c r="M274" t="s">
        <v>23</v>
      </c>
      <c r="N274">
        <v>1</v>
      </c>
    </row>
    <row r="275" spans="1:14" x14ac:dyDescent="0.25">
      <c r="A275" t="s">
        <v>459</v>
      </c>
      <c r="B275">
        <v>2021</v>
      </c>
      <c r="C275" s="44">
        <v>44382</v>
      </c>
      <c r="D275" t="s">
        <v>674</v>
      </c>
      <c r="E275" t="s">
        <v>676</v>
      </c>
      <c r="F275">
        <v>7.3</v>
      </c>
      <c r="G275" s="44">
        <v>48026</v>
      </c>
      <c r="H275">
        <v>100</v>
      </c>
      <c r="I275">
        <v>100</v>
      </c>
      <c r="J275">
        <v>7.3</v>
      </c>
      <c r="K275">
        <v>10</v>
      </c>
      <c r="L275" t="s">
        <v>552</v>
      </c>
      <c r="M275" t="s">
        <v>23</v>
      </c>
      <c r="N275">
        <v>1</v>
      </c>
    </row>
    <row r="276" spans="1:14" x14ac:dyDescent="0.25">
      <c r="A276" t="s">
        <v>459</v>
      </c>
      <c r="B276">
        <v>2021</v>
      </c>
      <c r="C276" s="44">
        <v>44382</v>
      </c>
      <c r="D276" t="s">
        <v>680</v>
      </c>
      <c r="E276" t="s">
        <v>1672</v>
      </c>
      <c r="F276">
        <v>6.6</v>
      </c>
      <c r="G276" s="44">
        <v>45097</v>
      </c>
      <c r="H276">
        <v>100.84310000000001</v>
      </c>
      <c r="I276">
        <v>100.84310000000001</v>
      </c>
      <c r="J276">
        <v>6.125</v>
      </c>
      <c r="K276">
        <v>1500</v>
      </c>
      <c r="L276" t="s">
        <v>552</v>
      </c>
      <c r="M276" t="s">
        <v>23</v>
      </c>
      <c r="N276">
        <v>1</v>
      </c>
    </row>
    <row r="277" spans="1:14" x14ac:dyDescent="0.25">
      <c r="A277" t="s">
        <v>459</v>
      </c>
      <c r="B277">
        <v>2021</v>
      </c>
      <c r="C277" s="44">
        <v>44382</v>
      </c>
      <c r="D277" t="s">
        <v>1490</v>
      </c>
      <c r="E277" t="s">
        <v>1491</v>
      </c>
      <c r="F277">
        <v>0</v>
      </c>
      <c r="G277" s="44">
        <v>44524</v>
      </c>
      <c r="H277">
        <v>101.1283</v>
      </c>
      <c r="I277">
        <v>101.1283</v>
      </c>
      <c r="J277">
        <v>3.86</v>
      </c>
      <c r="K277">
        <v>1000</v>
      </c>
      <c r="L277" t="s">
        <v>552</v>
      </c>
      <c r="M277" t="s">
        <v>23</v>
      </c>
      <c r="N277">
        <v>1</v>
      </c>
    </row>
    <row r="278" spans="1:14" x14ac:dyDescent="0.25">
      <c r="A278" t="s">
        <v>459</v>
      </c>
      <c r="B278">
        <v>2021</v>
      </c>
      <c r="C278" s="44">
        <v>44382</v>
      </c>
      <c r="D278" t="s">
        <v>687</v>
      </c>
      <c r="E278" t="s">
        <v>688</v>
      </c>
      <c r="F278">
        <v>11.9</v>
      </c>
      <c r="G278" s="44">
        <v>46199</v>
      </c>
      <c r="H278">
        <v>107.5</v>
      </c>
      <c r="I278">
        <v>106.2664</v>
      </c>
      <c r="J278">
        <v>10.7836</v>
      </c>
      <c r="K278">
        <v>34</v>
      </c>
      <c r="L278" t="s">
        <v>552</v>
      </c>
      <c r="M278" t="s">
        <v>23</v>
      </c>
      <c r="N278">
        <v>4</v>
      </c>
    </row>
    <row r="279" spans="1:14" x14ac:dyDescent="0.25">
      <c r="A279" t="s">
        <v>459</v>
      </c>
      <c r="B279">
        <v>2021</v>
      </c>
      <c r="C279" s="44">
        <v>44382</v>
      </c>
      <c r="D279" t="s">
        <v>689</v>
      </c>
      <c r="E279" t="s">
        <v>1615</v>
      </c>
      <c r="F279">
        <v>9.5</v>
      </c>
      <c r="G279" s="44">
        <v>44672</v>
      </c>
      <c r="H279">
        <v>101.3522</v>
      </c>
      <c r="I279">
        <v>101.3625</v>
      </c>
      <c r="J279">
        <v>7.9855999999999998</v>
      </c>
      <c r="K279">
        <v>704</v>
      </c>
      <c r="L279" t="s">
        <v>552</v>
      </c>
      <c r="M279" t="s">
        <v>23</v>
      </c>
      <c r="N279">
        <v>5</v>
      </c>
    </row>
    <row r="280" spans="1:14" x14ac:dyDescent="0.25">
      <c r="A280" t="s">
        <v>459</v>
      </c>
      <c r="B280">
        <v>2021</v>
      </c>
      <c r="C280" s="44">
        <v>44382</v>
      </c>
      <c r="D280" t="s">
        <v>695</v>
      </c>
      <c r="E280" t="s">
        <v>696</v>
      </c>
      <c r="F280">
        <v>9.75</v>
      </c>
      <c r="G280" s="44">
        <v>45219</v>
      </c>
      <c r="H280">
        <v>101.4832</v>
      </c>
      <c r="I280">
        <v>101.3913</v>
      </c>
      <c r="J280">
        <v>9.2577999999999996</v>
      </c>
      <c r="K280">
        <v>17500</v>
      </c>
      <c r="L280" t="s">
        <v>552</v>
      </c>
      <c r="M280" t="s">
        <v>23</v>
      </c>
      <c r="N280">
        <v>7</v>
      </c>
    </row>
    <row r="281" spans="1:14" x14ac:dyDescent="0.25">
      <c r="A281" t="s">
        <v>459</v>
      </c>
      <c r="B281">
        <v>2021</v>
      </c>
      <c r="C281" s="44">
        <v>44382</v>
      </c>
      <c r="D281" t="s">
        <v>695</v>
      </c>
      <c r="E281" t="s">
        <v>699</v>
      </c>
      <c r="F281">
        <v>10.15</v>
      </c>
      <c r="G281" s="44">
        <v>45310</v>
      </c>
      <c r="H281">
        <v>102.43300000000001</v>
      </c>
      <c r="I281">
        <v>102.43300000000001</v>
      </c>
      <c r="J281">
        <v>9.1999999999999993</v>
      </c>
      <c r="K281">
        <v>10</v>
      </c>
      <c r="L281" t="s">
        <v>552</v>
      </c>
      <c r="M281" t="s">
        <v>23</v>
      </c>
      <c r="N281">
        <v>1</v>
      </c>
    </row>
    <row r="282" spans="1:14" x14ac:dyDescent="0.25">
      <c r="A282" t="s">
        <v>459</v>
      </c>
      <c r="B282">
        <v>2021</v>
      </c>
      <c r="C282" s="44">
        <v>44382</v>
      </c>
      <c r="D282" t="s">
        <v>695</v>
      </c>
      <c r="E282" t="s">
        <v>700</v>
      </c>
      <c r="F282">
        <v>10.15</v>
      </c>
      <c r="G282" s="44">
        <v>45677</v>
      </c>
      <c r="H282">
        <v>102.83199999999999</v>
      </c>
      <c r="I282">
        <v>102.9819</v>
      </c>
      <c r="J282">
        <v>9.3945000000000007</v>
      </c>
      <c r="K282">
        <v>200</v>
      </c>
      <c r="L282" t="s">
        <v>552</v>
      </c>
      <c r="M282" t="s">
        <v>23</v>
      </c>
      <c r="N282">
        <v>12</v>
      </c>
    </row>
    <row r="283" spans="1:14" x14ac:dyDescent="0.25">
      <c r="A283" t="s">
        <v>459</v>
      </c>
      <c r="B283">
        <v>2021</v>
      </c>
      <c r="C283" s="44">
        <v>44382</v>
      </c>
      <c r="D283" t="s">
        <v>695</v>
      </c>
      <c r="E283" t="s">
        <v>1073</v>
      </c>
      <c r="F283">
        <v>10.15</v>
      </c>
      <c r="G283" s="44">
        <v>46042</v>
      </c>
      <c r="H283">
        <v>103.63500000000001</v>
      </c>
      <c r="I283">
        <v>103.6328</v>
      </c>
      <c r="J283">
        <v>9.4</v>
      </c>
      <c r="K283">
        <v>80</v>
      </c>
      <c r="L283" t="s">
        <v>552</v>
      </c>
      <c r="M283" t="s">
        <v>23</v>
      </c>
      <c r="N283">
        <v>5</v>
      </c>
    </row>
    <row r="284" spans="1:14" x14ac:dyDescent="0.25">
      <c r="A284" t="s">
        <v>459</v>
      </c>
      <c r="B284">
        <v>2021</v>
      </c>
      <c r="C284" s="44">
        <v>44382</v>
      </c>
      <c r="D284" t="s">
        <v>695</v>
      </c>
      <c r="E284" t="s">
        <v>701</v>
      </c>
      <c r="F284">
        <v>10.15</v>
      </c>
      <c r="G284" s="44">
        <v>46407</v>
      </c>
      <c r="H284">
        <v>104.2728</v>
      </c>
      <c r="I284">
        <v>104.2931</v>
      </c>
      <c r="J284">
        <v>9.4094999999999995</v>
      </c>
      <c r="K284">
        <v>110</v>
      </c>
      <c r="L284" t="s">
        <v>552</v>
      </c>
      <c r="M284" t="s">
        <v>23</v>
      </c>
      <c r="N284">
        <v>2</v>
      </c>
    </row>
    <row r="285" spans="1:14" x14ac:dyDescent="0.25">
      <c r="A285" t="s">
        <v>459</v>
      </c>
      <c r="B285">
        <v>2021</v>
      </c>
      <c r="C285" s="44">
        <v>44382</v>
      </c>
      <c r="D285" t="s">
        <v>695</v>
      </c>
      <c r="E285" t="s">
        <v>963</v>
      </c>
      <c r="F285">
        <v>10.15</v>
      </c>
      <c r="G285" s="44">
        <v>46772</v>
      </c>
      <c r="H285">
        <v>105.2273</v>
      </c>
      <c r="I285">
        <v>105.11369999999999</v>
      </c>
      <c r="J285">
        <v>9.2050000000000001</v>
      </c>
      <c r="K285">
        <v>20</v>
      </c>
      <c r="L285" t="s">
        <v>552</v>
      </c>
      <c r="M285" t="s">
        <v>23</v>
      </c>
      <c r="N285">
        <v>2</v>
      </c>
    </row>
    <row r="286" spans="1:14" x14ac:dyDescent="0.25">
      <c r="A286" t="s">
        <v>459</v>
      </c>
      <c r="B286">
        <v>2021</v>
      </c>
      <c r="C286" s="44">
        <v>44382</v>
      </c>
      <c r="D286" t="s">
        <v>705</v>
      </c>
      <c r="E286" t="s">
        <v>706</v>
      </c>
      <c r="F286">
        <v>4.9000000000000004</v>
      </c>
      <c r="G286" s="44">
        <v>45156</v>
      </c>
      <c r="H286">
        <v>100.08629999999999</v>
      </c>
      <c r="I286">
        <v>100.08629999999999</v>
      </c>
      <c r="J286">
        <v>4.8499999999999996</v>
      </c>
      <c r="K286">
        <v>5000</v>
      </c>
      <c r="L286" t="s">
        <v>552</v>
      </c>
      <c r="M286" t="s">
        <v>23</v>
      </c>
      <c r="N286">
        <v>2</v>
      </c>
    </row>
    <row r="287" spans="1:14" x14ac:dyDescent="0.25">
      <c r="A287" t="s">
        <v>459</v>
      </c>
      <c r="B287">
        <v>2021</v>
      </c>
      <c r="C287" s="44">
        <v>44382</v>
      </c>
      <c r="D287" t="s">
        <v>705</v>
      </c>
      <c r="E287" t="s">
        <v>1144</v>
      </c>
      <c r="F287">
        <v>5.24</v>
      </c>
      <c r="G287" s="44">
        <v>45377</v>
      </c>
      <c r="H287">
        <v>100.1841</v>
      </c>
      <c r="I287">
        <v>100.19840000000001</v>
      </c>
      <c r="J287">
        <v>5.1443000000000003</v>
      </c>
      <c r="K287">
        <v>3500</v>
      </c>
      <c r="L287" t="s">
        <v>552</v>
      </c>
      <c r="M287" t="s">
        <v>23</v>
      </c>
      <c r="N287">
        <v>3</v>
      </c>
    </row>
    <row r="288" spans="1:14" x14ac:dyDescent="0.25">
      <c r="A288" t="s">
        <v>459</v>
      </c>
      <c r="B288">
        <v>2021</v>
      </c>
      <c r="C288" s="44">
        <v>44382</v>
      </c>
      <c r="D288" t="s">
        <v>858</v>
      </c>
      <c r="E288" t="s">
        <v>1381</v>
      </c>
      <c r="F288">
        <v>7.05</v>
      </c>
      <c r="G288" s="44">
        <v>45644</v>
      </c>
      <c r="H288">
        <v>104.9624</v>
      </c>
      <c r="I288">
        <v>104.9624</v>
      </c>
      <c r="J288">
        <v>5.4173999999999998</v>
      </c>
      <c r="K288">
        <v>3500</v>
      </c>
      <c r="L288" t="s">
        <v>552</v>
      </c>
      <c r="M288" t="s">
        <v>23</v>
      </c>
      <c r="N288">
        <v>1</v>
      </c>
    </row>
    <row r="289" spans="1:14" x14ac:dyDescent="0.25">
      <c r="A289" t="s">
        <v>459</v>
      </c>
      <c r="B289">
        <v>2021</v>
      </c>
      <c r="C289" s="44">
        <v>44382</v>
      </c>
      <c r="D289" t="s">
        <v>858</v>
      </c>
      <c r="E289" t="s">
        <v>1673</v>
      </c>
      <c r="F289">
        <v>5.44</v>
      </c>
      <c r="G289" s="44">
        <v>45384</v>
      </c>
      <c r="H289">
        <v>100.4515</v>
      </c>
      <c r="I289">
        <v>100.4515</v>
      </c>
      <c r="J289">
        <v>5.25</v>
      </c>
      <c r="K289">
        <v>2500</v>
      </c>
      <c r="L289" t="s">
        <v>552</v>
      </c>
      <c r="M289" t="s">
        <v>23</v>
      </c>
      <c r="N289">
        <v>1</v>
      </c>
    </row>
    <row r="290" spans="1:14" x14ac:dyDescent="0.25">
      <c r="A290" t="s">
        <v>459</v>
      </c>
      <c r="B290">
        <v>2021</v>
      </c>
      <c r="C290" s="44">
        <v>44382</v>
      </c>
      <c r="D290" t="s">
        <v>710</v>
      </c>
      <c r="E290" t="s">
        <v>712</v>
      </c>
      <c r="F290">
        <v>0</v>
      </c>
      <c r="G290" s="44">
        <v>47149</v>
      </c>
      <c r="H290">
        <v>51.314599999999999</v>
      </c>
      <c r="I290">
        <v>51.314599999999999</v>
      </c>
      <c r="J290">
        <v>9.1999999999999993</v>
      </c>
      <c r="K290">
        <v>10</v>
      </c>
      <c r="L290" t="s">
        <v>552</v>
      </c>
      <c r="M290" t="s">
        <v>23</v>
      </c>
      <c r="N290">
        <v>1</v>
      </c>
    </row>
    <row r="291" spans="1:14" x14ac:dyDescent="0.25">
      <c r="A291" t="s">
        <v>459</v>
      </c>
      <c r="B291">
        <v>2021</v>
      </c>
      <c r="C291" s="44">
        <v>44382</v>
      </c>
      <c r="D291" t="s">
        <v>713</v>
      </c>
      <c r="E291" t="s">
        <v>965</v>
      </c>
      <c r="F291">
        <v>11.5</v>
      </c>
      <c r="G291" s="44">
        <v>44933</v>
      </c>
      <c r="H291">
        <v>75.437399999999997</v>
      </c>
      <c r="I291">
        <v>76.145799999999994</v>
      </c>
      <c r="J291">
        <v>30.713699999999999</v>
      </c>
      <c r="K291">
        <v>30</v>
      </c>
      <c r="L291" t="s">
        <v>552</v>
      </c>
      <c r="M291" t="s">
        <v>23</v>
      </c>
      <c r="N291">
        <v>2</v>
      </c>
    </row>
    <row r="292" spans="1:14" x14ac:dyDescent="0.25">
      <c r="A292" t="s">
        <v>459</v>
      </c>
      <c r="B292">
        <v>2021</v>
      </c>
      <c r="C292" s="44">
        <v>44382</v>
      </c>
      <c r="D292" t="s">
        <v>869</v>
      </c>
      <c r="E292" t="s">
        <v>715</v>
      </c>
      <c r="F292">
        <v>9.1</v>
      </c>
      <c r="G292" s="44">
        <v>401768</v>
      </c>
      <c r="H292">
        <v>101.5</v>
      </c>
      <c r="I292">
        <v>101.0429</v>
      </c>
      <c r="J292">
        <v>8.9304000000000006</v>
      </c>
      <c r="K292">
        <v>280</v>
      </c>
      <c r="L292" t="s">
        <v>552</v>
      </c>
      <c r="M292" t="s">
        <v>23</v>
      </c>
      <c r="N292">
        <v>7</v>
      </c>
    </row>
    <row r="293" spans="1:14" x14ac:dyDescent="0.25">
      <c r="A293" t="s">
        <v>459</v>
      </c>
      <c r="B293">
        <v>2021</v>
      </c>
      <c r="C293" s="44">
        <v>44382</v>
      </c>
      <c r="D293" t="s">
        <v>716</v>
      </c>
      <c r="E293" t="s">
        <v>717</v>
      </c>
      <c r="F293">
        <v>10.9</v>
      </c>
      <c r="G293" s="44">
        <v>401768</v>
      </c>
      <c r="H293">
        <v>99.62</v>
      </c>
      <c r="I293">
        <v>99.630099999999999</v>
      </c>
      <c r="J293">
        <v>11.188000000000001</v>
      </c>
      <c r="K293">
        <v>50</v>
      </c>
      <c r="L293" t="s">
        <v>552</v>
      </c>
      <c r="M293" t="s">
        <v>23</v>
      </c>
      <c r="N293">
        <v>2</v>
      </c>
    </row>
    <row r="294" spans="1:14" x14ac:dyDescent="0.25">
      <c r="A294" t="s">
        <v>459</v>
      </c>
      <c r="B294">
        <v>2021</v>
      </c>
      <c r="C294" s="44">
        <v>44382</v>
      </c>
      <c r="D294" t="s">
        <v>570</v>
      </c>
      <c r="E294" t="s">
        <v>1662</v>
      </c>
      <c r="F294">
        <v>8.5500000000000007</v>
      </c>
      <c r="G294" s="44">
        <v>44894</v>
      </c>
      <c r="H294">
        <v>104.08669999999999</v>
      </c>
      <c r="I294">
        <v>104.08669999999999</v>
      </c>
      <c r="J294">
        <v>5.4</v>
      </c>
      <c r="K294">
        <v>3000</v>
      </c>
      <c r="L294" t="s">
        <v>552</v>
      </c>
      <c r="M294" t="s">
        <v>23</v>
      </c>
      <c r="N294">
        <v>1</v>
      </c>
    </row>
    <row r="295" spans="1:14" x14ac:dyDescent="0.25">
      <c r="A295" t="s">
        <v>459</v>
      </c>
      <c r="B295">
        <v>2021</v>
      </c>
      <c r="C295" s="44">
        <v>44382</v>
      </c>
      <c r="D295" t="s">
        <v>728</v>
      </c>
      <c r="E295" t="s">
        <v>729</v>
      </c>
      <c r="F295">
        <v>9.5</v>
      </c>
      <c r="G295" s="44">
        <v>401768</v>
      </c>
      <c r="H295">
        <v>104.6146</v>
      </c>
      <c r="I295">
        <v>104.6146</v>
      </c>
      <c r="J295">
        <v>8.35</v>
      </c>
      <c r="K295">
        <v>10</v>
      </c>
      <c r="L295" t="s">
        <v>552</v>
      </c>
      <c r="M295" t="s">
        <v>23</v>
      </c>
      <c r="N295">
        <v>1</v>
      </c>
    </row>
    <row r="296" spans="1:14" x14ac:dyDescent="0.25">
      <c r="A296" t="s">
        <v>459</v>
      </c>
      <c r="B296">
        <v>2021</v>
      </c>
      <c r="C296" s="44">
        <v>44382</v>
      </c>
      <c r="D296" t="s">
        <v>728</v>
      </c>
      <c r="E296" t="s">
        <v>1674</v>
      </c>
      <c r="F296">
        <v>7.42</v>
      </c>
      <c r="G296" s="44">
        <v>47742</v>
      </c>
      <c r="H296">
        <v>100.1</v>
      </c>
      <c r="I296">
        <v>100.1</v>
      </c>
      <c r="J296">
        <v>7.3981000000000003</v>
      </c>
      <c r="K296">
        <v>70</v>
      </c>
      <c r="L296" t="s">
        <v>552</v>
      </c>
      <c r="M296" t="s">
        <v>23</v>
      </c>
      <c r="N296">
        <v>1</v>
      </c>
    </row>
    <row r="297" spans="1:14" x14ac:dyDescent="0.25">
      <c r="A297" t="s">
        <v>459</v>
      </c>
      <c r="B297">
        <v>2021</v>
      </c>
      <c r="C297" s="44">
        <v>44382</v>
      </c>
      <c r="D297" t="s">
        <v>728</v>
      </c>
      <c r="E297" t="s">
        <v>1081</v>
      </c>
      <c r="F297">
        <v>7.18</v>
      </c>
      <c r="G297" s="44">
        <v>49639</v>
      </c>
      <c r="H297">
        <v>100</v>
      </c>
      <c r="I297">
        <v>100</v>
      </c>
      <c r="J297">
        <v>7.1668000000000003</v>
      </c>
      <c r="K297">
        <v>3310</v>
      </c>
      <c r="L297" t="s">
        <v>552</v>
      </c>
      <c r="M297" t="s">
        <v>23</v>
      </c>
      <c r="N297">
        <v>1</v>
      </c>
    </row>
    <row r="298" spans="1:14" x14ac:dyDescent="0.25">
      <c r="A298" t="s">
        <v>459</v>
      </c>
      <c r="B298">
        <v>2021</v>
      </c>
      <c r="C298" s="44">
        <v>44382</v>
      </c>
      <c r="D298" t="s">
        <v>728</v>
      </c>
      <c r="E298" t="s">
        <v>1585</v>
      </c>
      <c r="F298">
        <v>8.73</v>
      </c>
      <c r="G298" s="44">
        <v>401768</v>
      </c>
      <c r="H298">
        <v>99.7</v>
      </c>
      <c r="I298">
        <v>99.7</v>
      </c>
      <c r="J298">
        <v>8.7799999999999994</v>
      </c>
      <c r="K298">
        <v>130</v>
      </c>
      <c r="L298" t="s">
        <v>552</v>
      </c>
      <c r="M298" t="s">
        <v>23</v>
      </c>
      <c r="N298">
        <v>1</v>
      </c>
    </row>
    <row r="299" spans="1:14" x14ac:dyDescent="0.25">
      <c r="A299" t="s">
        <v>459</v>
      </c>
      <c r="B299">
        <v>2021</v>
      </c>
      <c r="C299" s="44">
        <v>44382</v>
      </c>
      <c r="D299" t="s">
        <v>728</v>
      </c>
      <c r="E299" t="s">
        <v>877</v>
      </c>
      <c r="F299">
        <v>8.64</v>
      </c>
      <c r="G299" s="44">
        <v>401768</v>
      </c>
      <c r="H299">
        <v>99.314400000000006</v>
      </c>
      <c r="I299">
        <v>99.314499999999995</v>
      </c>
      <c r="J299">
        <v>8.8000000000000007</v>
      </c>
      <c r="K299">
        <v>200</v>
      </c>
      <c r="L299" t="s">
        <v>552</v>
      </c>
      <c r="M299" t="s">
        <v>23</v>
      </c>
      <c r="N299">
        <v>2</v>
      </c>
    </row>
    <row r="300" spans="1:14" x14ac:dyDescent="0.25">
      <c r="A300" t="s">
        <v>459</v>
      </c>
      <c r="B300">
        <v>2021</v>
      </c>
      <c r="C300" s="44">
        <v>44382</v>
      </c>
      <c r="D300" t="s">
        <v>728</v>
      </c>
      <c r="E300" t="s">
        <v>1148</v>
      </c>
      <c r="F300">
        <v>7.19</v>
      </c>
      <c r="G300" s="44">
        <v>48023</v>
      </c>
      <c r="H300">
        <v>100.05</v>
      </c>
      <c r="I300">
        <v>100.04900000000001</v>
      </c>
      <c r="J300">
        <v>7.1722000000000001</v>
      </c>
      <c r="K300">
        <v>3680</v>
      </c>
      <c r="L300" t="s">
        <v>552</v>
      </c>
      <c r="M300" t="s">
        <v>23</v>
      </c>
      <c r="N300">
        <v>2</v>
      </c>
    </row>
    <row r="301" spans="1:14" x14ac:dyDescent="0.25">
      <c r="A301" t="s">
        <v>459</v>
      </c>
      <c r="B301">
        <v>2021</v>
      </c>
      <c r="C301" s="44">
        <v>44382</v>
      </c>
      <c r="D301" t="s">
        <v>731</v>
      </c>
      <c r="E301" t="s">
        <v>734</v>
      </c>
      <c r="F301">
        <v>0</v>
      </c>
      <c r="G301" s="44">
        <v>45248</v>
      </c>
      <c r="H301">
        <v>100.7831</v>
      </c>
      <c r="I301">
        <v>101.0052</v>
      </c>
      <c r="J301">
        <v>7.9</v>
      </c>
      <c r="K301">
        <v>500</v>
      </c>
      <c r="L301" t="s">
        <v>552</v>
      </c>
      <c r="M301" t="s">
        <v>23</v>
      </c>
      <c r="N301">
        <v>2</v>
      </c>
    </row>
    <row r="302" spans="1:14" x14ac:dyDescent="0.25">
      <c r="A302" t="s">
        <v>459</v>
      </c>
      <c r="B302">
        <v>2021</v>
      </c>
      <c r="C302" s="44">
        <v>44382</v>
      </c>
      <c r="D302" t="s">
        <v>731</v>
      </c>
      <c r="E302" t="s">
        <v>1528</v>
      </c>
      <c r="F302">
        <v>0</v>
      </c>
      <c r="G302" s="44">
        <v>45093</v>
      </c>
      <c r="H302">
        <v>100.08</v>
      </c>
      <c r="I302">
        <v>100.08</v>
      </c>
      <c r="J302">
        <v>6.2012999999999998</v>
      </c>
      <c r="K302">
        <v>6000</v>
      </c>
      <c r="L302" t="s">
        <v>552</v>
      </c>
      <c r="M302" t="s">
        <v>23</v>
      </c>
      <c r="N302">
        <v>1</v>
      </c>
    </row>
    <row r="303" spans="1:14" x14ac:dyDescent="0.25">
      <c r="A303" t="s">
        <v>459</v>
      </c>
      <c r="B303">
        <v>2021</v>
      </c>
      <c r="C303" s="44">
        <v>44382</v>
      </c>
      <c r="D303" t="s">
        <v>731</v>
      </c>
      <c r="E303" t="s">
        <v>737</v>
      </c>
      <c r="F303">
        <v>10.25</v>
      </c>
      <c r="G303" s="44">
        <v>45408</v>
      </c>
      <c r="H303">
        <v>102.30200000000001</v>
      </c>
      <c r="I303">
        <v>102.3043</v>
      </c>
      <c r="J303">
        <v>9.7188999999999997</v>
      </c>
      <c r="K303">
        <v>450</v>
      </c>
      <c r="L303" t="s">
        <v>552</v>
      </c>
      <c r="M303" t="s">
        <v>23</v>
      </c>
      <c r="N303">
        <v>3</v>
      </c>
    </row>
    <row r="304" spans="1:14" x14ac:dyDescent="0.25">
      <c r="A304" t="s">
        <v>459</v>
      </c>
      <c r="B304">
        <v>2021</v>
      </c>
      <c r="C304" s="44">
        <v>44382</v>
      </c>
      <c r="D304" t="s">
        <v>731</v>
      </c>
      <c r="E304" t="s">
        <v>878</v>
      </c>
      <c r="F304">
        <v>10.25</v>
      </c>
      <c r="G304" s="44">
        <v>45653</v>
      </c>
      <c r="H304">
        <v>104.7774</v>
      </c>
      <c r="I304">
        <v>105.602</v>
      </c>
      <c r="J304">
        <v>9.3770000000000007</v>
      </c>
      <c r="K304">
        <v>40</v>
      </c>
      <c r="L304" t="s">
        <v>552</v>
      </c>
      <c r="M304" t="s">
        <v>23</v>
      </c>
      <c r="N304">
        <v>2</v>
      </c>
    </row>
    <row r="305" spans="1:14" x14ac:dyDescent="0.25">
      <c r="A305" t="s">
        <v>459</v>
      </c>
      <c r="B305">
        <v>2021</v>
      </c>
      <c r="C305" s="44">
        <v>44382</v>
      </c>
      <c r="D305" t="s">
        <v>738</v>
      </c>
      <c r="E305" t="s">
        <v>739</v>
      </c>
      <c r="F305">
        <v>0</v>
      </c>
      <c r="G305" s="44">
        <v>45063</v>
      </c>
      <c r="H305">
        <v>102.1319</v>
      </c>
      <c r="I305">
        <v>102.2101</v>
      </c>
      <c r="J305">
        <v>8.5604999999999993</v>
      </c>
      <c r="K305">
        <v>1230</v>
      </c>
      <c r="L305" t="s">
        <v>552</v>
      </c>
      <c r="M305" t="s">
        <v>23</v>
      </c>
      <c r="N305">
        <v>5</v>
      </c>
    </row>
    <row r="306" spans="1:14" x14ac:dyDescent="0.25">
      <c r="A306" t="s">
        <v>459</v>
      </c>
      <c r="B306">
        <v>2021</v>
      </c>
      <c r="C306" s="44">
        <v>44382</v>
      </c>
      <c r="D306" t="s">
        <v>738</v>
      </c>
      <c r="E306" t="s">
        <v>1255</v>
      </c>
      <c r="F306">
        <v>0</v>
      </c>
      <c r="G306" s="44">
        <v>48022</v>
      </c>
      <c r="H306">
        <v>100.854</v>
      </c>
      <c r="I306">
        <v>100.854</v>
      </c>
      <c r="J306">
        <v>8.86</v>
      </c>
      <c r="K306">
        <v>680</v>
      </c>
      <c r="L306" t="s">
        <v>552</v>
      </c>
      <c r="M306" t="s">
        <v>23</v>
      </c>
      <c r="N306">
        <v>1</v>
      </c>
    </row>
    <row r="307" spans="1:14" x14ac:dyDescent="0.25">
      <c r="A307" t="s">
        <v>459</v>
      </c>
      <c r="B307">
        <v>2021</v>
      </c>
      <c r="C307" s="44">
        <v>44382</v>
      </c>
      <c r="D307" t="s">
        <v>879</v>
      </c>
      <c r="E307" t="s">
        <v>880</v>
      </c>
      <c r="F307">
        <v>10.9</v>
      </c>
      <c r="G307" s="44">
        <v>45511</v>
      </c>
      <c r="H307">
        <v>106.3</v>
      </c>
      <c r="I307">
        <v>106.3</v>
      </c>
      <c r="J307">
        <v>8.49</v>
      </c>
      <c r="K307">
        <v>100</v>
      </c>
      <c r="L307" t="s">
        <v>552</v>
      </c>
      <c r="M307" t="s">
        <v>23</v>
      </c>
      <c r="N307">
        <v>1</v>
      </c>
    </row>
    <row r="308" spans="1:14" x14ac:dyDescent="0.25">
      <c r="A308" t="s">
        <v>459</v>
      </c>
      <c r="B308">
        <v>2021</v>
      </c>
      <c r="C308" s="44">
        <v>44382</v>
      </c>
      <c r="D308" t="s">
        <v>740</v>
      </c>
      <c r="E308" t="s">
        <v>882</v>
      </c>
      <c r="F308">
        <v>7.15</v>
      </c>
      <c r="G308" s="44">
        <v>45890</v>
      </c>
      <c r="H308">
        <v>111.3451</v>
      </c>
      <c r="I308">
        <v>111.3451</v>
      </c>
      <c r="J308">
        <v>4.0999999999999996</v>
      </c>
      <c r="K308">
        <v>500</v>
      </c>
      <c r="L308" t="s">
        <v>552</v>
      </c>
      <c r="M308" t="s">
        <v>23</v>
      </c>
      <c r="N308">
        <v>1</v>
      </c>
    </row>
    <row r="309" spans="1:14" x14ac:dyDescent="0.25">
      <c r="A309" t="s">
        <v>459</v>
      </c>
      <c r="B309">
        <v>2021</v>
      </c>
      <c r="C309" s="44">
        <v>44382</v>
      </c>
      <c r="D309" t="s">
        <v>742</v>
      </c>
      <c r="E309" t="s">
        <v>743</v>
      </c>
      <c r="F309">
        <v>11.5</v>
      </c>
      <c r="G309" s="44">
        <v>45118</v>
      </c>
      <c r="H309">
        <v>100</v>
      </c>
      <c r="I309">
        <v>100</v>
      </c>
      <c r="J309">
        <v>12.125999999999999</v>
      </c>
      <c r="K309">
        <v>2000</v>
      </c>
      <c r="L309" t="s">
        <v>552</v>
      </c>
      <c r="M309" t="s">
        <v>23</v>
      </c>
      <c r="N309">
        <v>1</v>
      </c>
    </row>
    <row r="310" spans="1:14" x14ac:dyDescent="0.25">
      <c r="A310" t="s">
        <v>459</v>
      </c>
      <c r="B310">
        <v>2021</v>
      </c>
      <c r="C310" s="44">
        <v>44382</v>
      </c>
      <c r="D310" t="s">
        <v>883</v>
      </c>
      <c r="E310" t="s">
        <v>1675</v>
      </c>
      <c r="F310">
        <v>7.49</v>
      </c>
      <c r="G310" s="44">
        <v>45590</v>
      </c>
      <c r="H310">
        <v>106.15</v>
      </c>
      <c r="I310">
        <v>106.16549999999999</v>
      </c>
      <c r="J310">
        <v>5.3849999999999998</v>
      </c>
      <c r="K310">
        <v>3954</v>
      </c>
      <c r="L310" t="s">
        <v>552</v>
      </c>
      <c r="M310" t="s">
        <v>23</v>
      </c>
      <c r="N310">
        <v>5</v>
      </c>
    </row>
    <row r="311" spans="1:14" x14ac:dyDescent="0.25">
      <c r="A311" t="s">
        <v>459</v>
      </c>
      <c r="B311">
        <v>2021</v>
      </c>
      <c r="C311" s="44">
        <v>44382</v>
      </c>
      <c r="D311" t="s">
        <v>744</v>
      </c>
      <c r="E311" t="s">
        <v>885</v>
      </c>
      <c r="F311">
        <v>7.49</v>
      </c>
      <c r="G311" s="44">
        <v>44518</v>
      </c>
      <c r="H311">
        <v>101.2032</v>
      </c>
      <c r="I311">
        <v>101.2032</v>
      </c>
      <c r="J311">
        <v>4</v>
      </c>
      <c r="K311">
        <v>500</v>
      </c>
      <c r="L311" t="s">
        <v>552</v>
      </c>
      <c r="M311" t="s">
        <v>23</v>
      </c>
      <c r="N311">
        <v>1</v>
      </c>
    </row>
    <row r="312" spans="1:14" x14ac:dyDescent="0.25">
      <c r="A312" t="s">
        <v>459</v>
      </c>
      <c r="B312">
        <v>2021</v>
      </c>
      <c r="C312" s="44">
        <v>44382</v>
      </c>
      <c r="D312" t="s">
        <v>892</v>
      </c>
      <c r="E312" t="s">
        <v>1676</v>
      </c>
      <c r="F312">
        <v>8.67</v>
      </c>
      <c r="G312" s="44">
        <v>48885</v>
      </c>
      <c r="H312">
        <v>140.3032</v>
      </c>
      <c r="I312">
        <v>140.11670000000001</v>
      </c>
      <c r="J312">
        <v>4.3849999999999998</v>
      </c>
      <c r="K312">
        <v>90</v>
      </c>
      <c r="L312" t="s">
        <v>552</v>
      </c>
      <c r="M312" t="s">
        <v>23</v>
      </c>
      <c r="N312">
        <v>2</v>
      </c>
    </row>
    <row r="313" spans="1:14" x14ac:dyDescent="0.25">
      <c r="A313" t="s">
        <v>459</v>
      </c>
      <c r="B313">
        <v>2021</v>
      </c>
      <c r="C313" s="44">
        <v>44382</v>
      </c>
      <c r="D313" t="s">
        <v>754</v>
      </c>
      <c r="E313" t="s">
        <v>902</v>
      </c>
      <c r="F313">
        <v>7.35</v>
      </c>
      <c r="G313" s="44">
        <v>47859</v>
      </c>
      <c r="H313">
        <v>122.50360000000001</v>
      </c>
      <c r="I313">
        <v>122.50360000000001</v>
      </c>
      <c r="J313">
        <v>4.4000000000000004</v>
      </c>
      <c r="K313">
        <v>55.5</v>
      </c>
      <c r="L313" t="s">
        <v>552</v>
      </c>
      <c r="M313" t="s">
        <v>23</v>
      </c>
      <c r="N313">
        <v>1</v>
      </c>
    </row>
    <row r="314" spans="1:14" x14ac:dyDescent="0.25">
      <c r="A314" t="s">
        <v>459</v>
      </c>
      <c r="B314">
        <v>2021</v>
      </c>
      <c r="C314" s="44">
        <v>44382</v>
      </c>
      <c r="D314" t="s">
        <v>1449</v>
      </c>
      <c r="E314" t="s">
        <v>1565</v>
      </c>
      <c r="F314">
        <v>7.3029000000000002</v>
      </c>
      <c r="G314" s="44">
        <v>401768</v>
      </c>
      <c r="H314">
        <v>97.656499999999994</v>
      </c>
      <c r="I314">
        <v>97.656499999999994</v>
      </c>
      <c r="J314">
        <v>7.6416000000000004</v>
      </c>
      <c r="K314">
        <v>3000</v>
      </c>
      <c r="L314" t="s">
        <v>552</v>
      </c>
      <c r="M314" t="s">
        <v>23</v>
      </c>
      <c r="N314">
        <v>2</v>
      </c>
    </row>
    <row r="315" spans="1:14" x14ac:dyDescent="0.25">
      <c r="A315" t="s">
        <v>459</v>
      </c>
      <c r="B315">
        <v>2021</v>
      </c>
      <c r="C315" s="44">
        <v>44382</v>
      </c>
      <c r="D315" t="s">
        <v>1099</v>
      </c>
      <c r="E315" t="s">
        <v>1677</v>
      </c>
      <c r="F315">
        <v>0</v>
      </c>
      <c r="G315" s="44">
        <v>47585</v>
      </c>
      <c r="H315">
        <v>116.401</v>
      </c>
      <c r="I315">
        <v>116.401</v>
      </c>
      <c r="J315">
        <v>0</v>
      </c>
      <c r="K315">
        <v>50</v>
      </c>
      <c r="L315" t="s">
        <v>552</v>
      </c>
      <c r="M315" t="s">
        <v>23</v>
      </c>
      <c r="N315">
        <v>5</v>
      </c>
    </row>
    <row r="316" spans="1:14" x14ac:dyDescent="0.25">
      <c r="A316" t="s">
        <v>459</v>
      </c>
      <c r="B316">
        <v>2021</v>
      </c>
      <c r="C316" s="44">
        <v>44382</v>
      </c>
      <c r="D316" t="s">
        <v>983</v>
      </c>
      <c r="E316" t="s">
        <v>985</v>
      </c>
      <c r="F316">
        <v>6.75</v>
      </c>
      <c r="G316" s="44">
        <v>46134</v>
      </c>
      <c r="H316">
        <v>100.8716</v>
      </c>
      <c r="I316">
        <v>100.8716</v>
      </c>
      <c r="J316">
        <v>6.52</v>
      </c>
      <c r="K316">
        <v>6500</v>
      </c>
      <c r="L316" t="s">
        <v>552</v>
      </c>
      <c r="M316" t="s">
        <v>23</v>
      </c>
      <c r="N316">
        <v>4</v>
      </c>
    </row>
    <row r="317" spans="1:14" x14ac:dyDescent="0.25">
      <c r="A317" t="s">
        <v>459</v>
      </c>
      <c r="B317">
        <v>2021</v>
      </c>
      <c r="C317" s="44">
        <v>44383</v>
      </c>
      <c r="D317" t="s">
        <v>550</v>
      </c>
      <c r="E317" t="s">
        <v>1104</v>
      </c>
      <c r="F317">
        <v>9.0500000000000007</v>
      </c>
      <c r="G317" s="44">
        <v>45250</v>
      </c>
      <c r="H317">
        <v>108.3235</v>
      </c>
      <c r="I317">
        <v>108.3235</v>
      </c>
      <c r="J317">
        <v>5.2095000000000002</v>
      </c>
      <c r="K317">
        <v>2500</v>
      </c>
      <c r="L317" t="s">
        <v>552</v>
      </c>
      <c r="M317" t="s">
        <v>23</v>
      </c>
      <c r="N317">
        <v>1</v>
      </c>
    </row>
    <row r="318" spans="1:14" x14ac:dyDescent="0.25">
      <c r="A318" t="s">
        <v>459</v>
      </c>
      <c r="B318">
        <v>2021</v>
      </c>
      <c r="C318" s="44">
        <v>44383</v>
      </c>
      <c r="D318" t="s">
        <v>550</v>
      </c>
      <c r="E318" t="s">
        <v>1216</v>
      </c>
      <c r="F318">
        <v>0</v>
      </c>
      <c r="G318" s="44">
        <v>47086</v>
      </c>
      <c r="H318">
        <v>111.4991</v>
      </c>
      <c r="I318">
        <v>111.4991</v>
      </c>
      <c r="J318">
        <v>6.9425999999999997</v>
      </c>
      <c r="K318">
        <v>2500</v>
      </c>
      <c r="L318" t="s">
        <v>552</v>
      </c>
      <c r="M318" t="s">
        <v>23</v>
      </c>
      <c r="N318">
        <v>1</v>
      </c>
    </row>
    <row r="319" spans="1:14" x14ac:dyDescent="0.25">
      <c r="A319" t="s">
        <v>459</v>
      </c>
      <c r="B319">
        <v>2021</v>
      </c>
      <c r="C319" s="44">
        <v>44383</v>
      </c>
      <c r="D319" t="s">
        <v>550</v>
      </c>
      <c r="E319" t="s">
        <v>764</v>
      </c>
      <c r="F319">
        <v>8.5500000000000007</v>
      </c>
      <c r="G319" s="44">
        <v>47204</v>
      </c>
      <c r="H319">
        <v>108.3682</v>
      </c>
      <c r="I319">
        <v>108.3682</v>
      </c>
      <c r="J319">
        <v>7.09</v>
      </c>
      <c r="K319">
        <v>4000</v>
      </c>
      <c r="L319" t="s">
        <v>552</v>
      </c>
      <c r="M319" t="s">
        <v>23</v>
      </c>
      <c r="N319">
        <v>2</v>
      </c>
    </row>
    <row r="320" spans="1:14" x14ac:dyDescent="0.25">
      <c r="A320" t="s">
        <v>459</v>
      </c>
      <c r="B320">
        <v>2021</v>
      </c>
      <c r="C320" s="44">
        <v>44383</v>
      </c>
      <c r="D320" t="s">
        <v>550</v>
      </c>
      <c r="E320" t="s">
        <v>989</v>
      </c>
      <c r="F320">
        <v>6.99</v>
      </c>
      <c r="G320" s="44">
        <v>44525</v>
      </c>
      <c r="H320">
        <v>101.1123</v>
      </c>
      <c r="I320">
        <v>101.1123</v>
      </c>
      <c r="J320">
        <v>3.9</v>
      </c>
      <c r="K320">
        <v>25000</v>
      </c>
      <c r="L320" t="s">
        <v>552</v>
      </c>
      <c r="M320" t="s">
        <v>23</v>
      </c>
      <c r="N320">
        <v>3</v>
      </c>
    </row>
    <row r="321" spans="1:14" x14ac:dyDescent="0.25">
      <c r="A321" t="s">
        <v>459</v>
      </c>
      <c r="B321">
        <v>2021</v>
      </c>
      <c r="C321" s="44">
        <v>44383</v>
      </c>
      <c r="D321" t="s">
        <v>550</v>
      </c>
      <c r="E321" t="s">
        <v>1105</v>
      </c>
      <c r="F321">
        <v>6.43</v>
      </c>
      <c r="G321" s="44">
        <v>45929</v>
      </c>
      <c r="H321">
        <v>101.1504</v>
      </c>
      <c r="I321">
        <v>101.1504</v>
      </c>
      <c r="J321">
        <v>6.1</v>
      </c>
      <c r="K321">
        <v>5000</v>
      </c>
      <c r="L321" t="s">
        <v>552</v>
      </c>
      <c r="M321" t="s">
        <v>23</v>
      </c>
      <c r="N321">
        <v>1</v>
      </c>
    </row>
    <row r="322" spans="1:14" x14ac:dyDescent="0.25">
      <c r="A322" t="s">
        <v>459</v>
      </c>
      <c r="B322">
        <v>2021</v>
      </c>
      <c r="C322" s="44">
        <v>44383</v>
      </c>
      <c r="D322" t="s">
        <v>550</v>
      </c>
      <c r="E322" t="s">
        <v>992</v>
      </c>
      <c r="F322">
        <v>6.88</v>
      </c>
      <c r="G322" s="44">
        <v>48015</v>
      </c>
      <c r="H322">
        <v>98.910700000000006</v>
      </c>
      <c r="I322">
        <v>99.027000000000001</v>
      </c>
      <c r="J322">
        <v>7.0133000000000001</v>
      </c>
      <c r="K322">
        <v>11010</v>
      </c>
      <c r="L322" t="s">
        <v>552</v>
      </c>
      <c r="M322" t="s">
        <v>23</v>
      </c>
      <c r="N322">
        <v>5</v>
      </c>
    </row>
    <row r="323" spans="1:14" x14ac:dyDescent="0.25">
      <c r="A323" t="s">
        <v>459</v>
      </c>
      <c r="B323">
        <v>2021</v>
      </c>
      <c r="C323" s="44">
        <v>44383</v>
      </c>
      <c r="D323" t="s">
        <v>553</v>
      </c>
      <c r="E323" t="s">
        <v>1106</v>
      </c>
      <c r="F323">
        <v>0</v>
      </c>
      <c r="G323" s="44">
        <v>44804</v>
      </c>
      <c r="H323">
        <v>102.83710000000001</v>
      </c>
      <c r="I323">
        <v>102.83839999999999</v>
      </c>
      <c r="J323">
        <v>4.4000000000000004</v>
      </c>
      <c r="K323">
        <v>12500</v>
      </c>
      <c r="L323" t="s">
        <v>552</v>
      </c>
      <c r="M323" t="s">
        <v>23</v>
      </c>
      <c r="N323">
        <v>2</v>
      </c>
    </row>
    <row r="324" spans="1:14" x14ac:dyDescent="0.25">
      <c r="A324" t="s">
        <v>459</v>
      </c>
      <c r="B324">
        <v>2021</v>
      </c>
      <c r="C324" s="44">
        <v>44383</v>
      </c>
      <c r="D324" t="s">
        <v>553</v>
      </c>
      <c r="E324" t="s">
        <v>1623</v>
      </c>
      <c r="F324">
        <v>7.17</v>
      </c>
      <c r="G324" s="44">
        <v>44873</v>
      </c>
      <c r="H324">
        <v>103.0074</v>
      </c>
      <c r="I324">
        <v>103.0074</v>
      </c>
      <c r="J324">
        <v>4.7699999999999996</v>
      </c>
      <c r="K324">
        <v>2500</v>
      </c>
      <c r="L324" t="s">
        <v>552</v>
      </c>
      <c r="M324" t="s">
        <v>23</v>
      </c>
      <c r="N324">
        <v>2</v>
      </c>
    </row>
    <row r="325" spans="1:14" x14ac:dyDescent="0.25">
      <c r="A325" t="s">
        <v>459</v>
      </c>
      <c r="B325">
        <v>2021</v>
      </c>
      <c r="C325" s="44">
        <v>44383</v>
      </c>
      <c r="D325" t="s">
        <v>776</v>
      </c>
      <c r="E325" t="s">
        <v>1218</v>
      </c>
      <c r="F325">
        <v>0</v>
      </c>
      <c r="G325" s="44">
        <v>44647</v>
      </c>
      <c r="H325">
        <v>102.8319</v>
      </c>
      <c r="I325">
        <v>102.8319</v>
      </c>
      <c r="J325">
        <v>3.9</v>
      </c>
      <c r="K325">
        <v>100</v>
      </c>
      <c r="L325" t="s">
        <v>552</v>
      </c>
      <c r="M325" t="s">
        <v>23</v>
      </c>
      <c r="N325">
        <v>1</v>
      </c>
    </row>
    <row r="326" spans="1:14" x14ac:dyDescent="0.25">
      <c r="A326" t="s">
        <v>459</v>
      </c>
      <c r="B326">
        <v>2021</v>
      </c>
      <c r="C326" s="44">
        <v>44383</v>
      </c>
      <c r="D326" t="s">
        <v>776</v>
      </c>
      <c r="E326" t="s">
        <v>1641</v>
      </c>
      <c r="F326">
        <v>8.75</v>
      </c>
      <c r="G326" s="44">
        <v>45850</v>
      </c>
      <c r="H326">
        <v>106.99979999999999</v>
      </c>
      <c r="I326">
        <v>107.3595</v>
      </c>
      <c r="J326">
        <v>6.6</v>
      </c>
      <c r="K326">
        <v>620</v>
      </c>
      <c r="L326" t="s">
        <v>1572</v>
      </c>
      <c r="M326" t="s">
        <v>23</v>
      </c>
      <c r="N326">
        <v>2</v>
      </c>
    </row>
    <row r="327" spans="1:14" x14ac:dyDescent="0.25">
      <c r="A327" t="s">
        <v>459</v>
      </c>
      <c r="B327">
        <v>2021</v>
      </c>
      <c r="C327" s="44">
        <v>44383</v>
      </c>
      <c r="D327" t="s">
        <v>776</v>
      </c>
      <c r="E327" t="s">
        <v>1642</v>
      </c>
      <c r="F327">
        <v>9.48</v>
      </c>
      <c r="G327" s="44">
        <v>44418</v>
      </c>
      <c r="H327">
        <v>100.5172</v>
      </c>
      <c r="I327">
        <v>100.5172</v>
      </c>
      <c r="J327">
        <v>3.6</v>
      </c>
      <c r="K327">
        <v>500</v>
      </c>
      <c r="L327" t="s">
        <v>552</v>
      </c>
      <c r="M327" t="s">
        <v>23</v>
      </c>
      <c r="N327">
        <v>1</v>
      </c>
    </row>
    <row r="328" spans="1:14" x14ac:dyDescent="0.25">
      <c r="A328" t="s">
        <v>459</v>
      </c>
      <c r="B328">
        <v>2021</v>
      </c>
      <c r="C328" s="44">
        <v>44383</v>
      </c>
      <c r="D328" t="s">
        <v>776</v>
      </c>
      <c r="E328" t="s">
        <v>1165</v>
      </c>
      <c r="F328">
        <v>9.02</v>
      </c>
      <c r="G328" s="44">
        <v>44884</v>
      </c>
      <c r="H328">
        <v>105.07850000000001</v>
      </c>
      <c r="I328">
        <v>104.7741</v>
      </c>
      <c r="J328">
        <v>5.2750000000000004</v>
      </c>
      <c r="K328">
        <v>580</v>
      </c>
      <c r="L328" t="s">
        <v>552</v>
      </c>
      <c r="M328" t="s">
        <v>23</v>
      </c>
      <c r="N328">
        <v>2</v>
      </c>
    </row>
    <row r="329" spans="1:14" x14ac:dyDescent="0.25">
      <c r="A329" t="s">
        <v>459</v>
      </c>
      <c r="B329">
        <v>2021</v>
      </c>
      <c r="C329" s="44">
        <v>44383</v>
      </c>
      <c r="D329" t="s">
        <v>776</v>
      </c>
      <c r="E329" t="s">
        <v>1265</v>
      </c>
      <c r="F329">
        <v>8.44</v>
      </c>
      <c r="G329" s="44">
        <v>44534</v>
      </c>
      <c r="H329">
        <v>101.75449999999999</v>
      </c>
      <c r="I329">
        <v>101.661</v>
      </c>
      <c r="J329">
        <v>4.2750000000000004</v>
      </c>
      <c r="K329">
        <v>600</v>
      </c>
      <c r="L329" t="s">
        <v>552</v>
      </c>
      <c r="M329" t="s">
        <v>23</v>
      </c>
      <c r="N329">
        <v>2</v>
      </c>
    </row>
    <row r="330" spans="1:14" x14ac:dyDescent="0.25">
      <c r="A330" t="s">
        <v>459</v>
      </c>
      <c r="B330">
        <v>2021</v>
      </c>
      <c r="C330" s="44">
        <v>44383</v>
      </c>
      <c r="D330" t="s">
        <v>776</v>
      </c>
      <c r="E330" t="s">
        <v>1643</v>
      </c>
      <c r="F330">
        <v>8.27</v>
      </c>
      <c r="G330" s="44">
        <v>44629</v>
      </c>
      <c r="H330">
        <v>102.658</v>
      </c>
      <c r="I330">
        <v>102.57340000000001</v>
      </c>
      <c r="J330">
        <v>4.2750000000000004</v>
      </c>
      <c r="K330">
        <v>2680</v>
      </c>
      <c r="L330" t="s">
        <v>552</v>
      </c>
      <c r="M330" t="s">
        <v>23</v>
      </c>
      <c r="N330">
        <v>2</v>
      </c>
    </row>
    <row r="331" spans="1:14" x14ac:dyDescent="0.25">
      <c r="A331" t="s">
        <v>459</v>
      </c>
      <c r="B331">
        <v>2021</v>
      </c>
      <c r="C331" s="44">
        <v>44383</v>
      </c>
      <c r="D331" t="s">
        <v>776</v>
      </c>
      <c r="E331" t="s">
        <v>1644</v>
      </c>
      <c r="F331">
        <v>7.09</v>
      </c>
      <c r="G331" s="44">
        <v>44851</v>
      </c>
      <c r="H331">
        <v>102.99460000000001</v>
      </c>
      <c r="I331">
        <v>102.99460000000001</v>
      </c>
      <c r="J331">
        <v>4.5999999999999996</v>
      </c>
      <c r="K331">
        <v>2500</v>
      </c>
      <c r="L331" t="s">
        <v>552</v>
      </c>
      <c r="M331" t="s">
        <v>23</v>
      </c>
      <c r="N331">
        <v>1</v>
      </c>
    </row>
    <row r="332" spans="1:14" x14ac:dyDescent="0.25">
      <c r="A332" t="s">
        <v>459</v>
      </c>
      <c r="B332">
        <v>2021</v>
      </c>
      <c r="C332" s="44">
        <v>44383</v>
      </c>
      <c r="D332" t="s">
        <v>566</v>
      </c>
      <c r="E332" t="s">
        <v>778</v>
      </c>
      <c r="F332">
        <v>8.1</v>
      </c>
      <c r="G332" s="44">
        <v>45468</v>
      </c>
      <c r="H332">
        <v>106.2816</v>
      </c>
      <c r="I332">
        <v>106.2816</v>
      </c>
      <c r="J332">
        <v>5.73</v>
      </c>
      <c r="K332">
        <v>5000</v>
      </c>
      <c r="L332" t="s">
        <v>552</v>
      </c>
      <c r="M332" t="s">
        <v>23</v>
      </c>
      <c r="N332">
        <v>1</v>
      </c>
    </row>
    <row r="333" spans="1:14" x14ac:dyDescent="0.25">
      <c r="A333" t="s">
        <v>459</v>
      </c>
      <c r="B333">
        <v>2021</v>
      </c>
      <c r="C333" s="44">
        <v>44383</v>
      </c>
      <c r="D333" t="s">
        <v>566</v>
      </c>
      <c r="E333" t="s">
        <v>1356</v>
      </c>
      <c r="F333">
        <v>6.9</v>
      </c>
      <c r="G333" s="44">
        <v>44742</v>
      </c>
      <c r="H333">
        <v>102.5382</v>
      </c>
      <c r="I333">
        <v>102.5382</v>
      </c>
      <c r="J333">
        <v>4.2</v>
      </c>
      <c r="K333">
        <v>500</v>
      </c>
      <c r="L333" t="s">
        <v>552</v>
      </c>
      <c r="M333" t="s">
        <v>23</v>
      </c>
      <c r="N333">
        <v>1</v>
      </c>
    </row>
    <row r="334" spans="1:14" x14ac:dyDescent="0.25">
      <c r="A334" t="s">
        <v>459</v>
      </c>
      <c r="B334">
        <v>2021</v>
      </c>
      <c r="C334" s="44">
        <v>44383</v>
      </c>
      <c r="D334" t="s">
        <v>566</v>
      </c>
      <c r="E334" t="s">
        <v>1168</v>
      </c>
      <c r="F334">
        <v>5.69</v>
      </c>
      <c r="G334" s="44">
        <v>45199</v>
      </c>
      <c r="H334">
        <v>101.1014</v>
      </c>
      <c r="I334">
        <v>101.1014</v>
      </c>
      <c r="J334">
        <v>5.14</v>
      </c>
      <c r="K334">
        <v>5000</v>
      </c>
      <c r="L334" t="s">
        <v>552</v>
      </c>
      <c r="M334" t="s">
        <v>23</v>
      </c>
      <c r="N334">
        <v>1</v>
      </c>
    </row>
    <row r="335" spans="1:14" x14ac:dyDescent="0.25">
      <c r="A335" t="s">
        <v>459</v>
      </c>
      <c r="B335">
        <v>2021</v>
      </c>
      <c r="C335" s="44">
        <v>44383</v>
      </c>
      <c r="D335" t="s">
        <v>776</v>
      </c>
      <c r="E335" t="s">
        <v>1390</v>
      </c>
      <c r="F335">
        <v>5.79</v>
      </c>
      <c r="G335" s="44">
        <v>45371</v>
      </c>
      <c r="H335">
        <v>100.66370000000001</v>
      </c>
      <c r="I335">
        <v>100.66370000000001</v>
      </c>
      <c r="J335">
        <v>5.5</v>
      </c>
      <c r="K335">
        <v>10000</v>
      </c>
      <c r="L335" t="s">
        <v>552</v>
      </c>
      <c r="M335" t="s">
        <v>23</v>
      </c>
      <c r="N335">
        <v>3</v>
      </c>
    </row>
    <row r="336" spans="1:14" x14ac:dyDescent="0.25">
      <c r="A336" t="s">
        <v>459</v>
      </c>
      <c r="B336">
        <v>2021</v>
      </c>
      <c r="C336" s="44">
        <v>44383</v>
      </c>
      <c r="D336" t="s">
        <v>572</v>
      </c>
      <c r="E336" t="s">
        <v>1645</v>
      </c>
      <c r="F336">
        <v>8.5</v>
      </c>
      <c r="G336" s="44">
        <v>401768</v>
      </c>
      <c r="H336">
        <v>100.9477</v>
      </c>
      <c r="I336">
        <v>101.02809999999999</v>
      </c>
      <c r="J336">
        <v>5.64</v>
      </c>
      <c r="K336">
        <v>1100</v>
      </c>
      <c r="L336" t="s">
        <v>552</v>
      </c>
      <c r="M336" t="s">
        <v>23</v>
      </c>
      <c r="N336">
        <v>3</v>
      </c>
    </row>
    <row r="337" spans="1:14" x14ac:dyDescent="0.25">
      <c r="A337" t="s">
        <v>459</v>
      </c>
      <c r="B337">
        <v>2021</v>
      </c>
      <c r="C337" s="44">
        <v>44383</v>
      </c>
      <c r="D337" t="s">
        <v>572</v>
      </c>
      <c r="E337" t="s">
        <v>576</v>
      </c>
      <c r="F337">
        <v>8.5</v>
      </c>
      <c r="G337" s="44">
        <v>401768</v>
      </c>
      <c r="H337">
        <v>102.66500000000001</v>
      </c>
      <c r="I337">
        <v>103.0634</v>
      </c>
      <c r="J337">
        <v>7.7351000000000001</v>
      </c>
      <c r="K337">
        <v>90</v>
      </c>
      <c r="L337" t="s">
        <v>552</v>
      </c>
      <c r="M337" t="s">
        <v>23</v>
      </c>
      <c r="N337">
        <v>3</v>
      </c>
    </row>
    <row r="338" spans="1:14" x14ac:dyDescent="0.25">
      <c r="A338" t="s">
        <v>459</v>
      </c>
      <c r="B338">
        <v>2021</v>
      </c>
      <c r="C338" s="44">
        <v>44383</v>
      </c>
      <c r="D338" t="s">
        <v>579</v>
      </c>
      <c r="E338" t="s">
        <v>783</v>
      </c>
      <c r="F338">
        <v>7.5</v>
      </c>
      <c r="G338" s="44">
        <v>47956</v>
      </c>
      <c r="H338">
        <v>100.56</v>
      </c>
      <c r="I338">
        <v>100.57</v>
      </c>
      <c r="J338">
        <v>7.4050000000000002</v>
      </c>
      <c r="K338">
        <v>1000</v>
      </c>
      <c r="L338" t="s">
        <v>552</v>
      </c>
      <c r="M338" t="s">
        <v>23</v>
      </c>
      <c r="N338">
        <v>2</v>
      </c>
    </row>
    <row r="339" spans="1:14" x14ac:dyDescent="0.25">
      <c r="A339" t="s">
        <v>459</v>
      </c>
      <c r="B339">
        <v>2021</v>
      </c>
      <c r="C339" s="44">
        <v>44383</v>
      </c>
      <c r="D339" t="s">
        <v>784</v>
      </c>
      <c r="E339" t="s">
        <v>918</v>
      </c>
      <c r="F339">
        <v>9.9</v>
      </c>
      <c r="G339" s="44">
        <v>48523</v>
      </c>
      <c r="H339">
        <v>97.15</v>
      </c>
      <c r="I339">
        <v>97.15</v>
      </c>
      <c r="J339">
        <v>10.31</v>
      </c>
      <c r="K339">
        <v>100</v>
      </c>
      <c r="L339" t="s">
        <v>552</v>
      </c>
      <c r="M339" t="s">
        <v>23</v>
      </c>
      <c r="N339">
        <v>1</v>
      </c>
    </row>
    <row r="340" spans="1:14" x14ac:dyDescent="0.25">
      <c r="A340" t="s">
        <v>459</v>
      </c>
      <c r="B340">
        <v>2021</v>
      </c>
      <c r="C340" s="44">
        <v>44383</v>
      </c>
      <c r="D340" t="s">
        <v>1502</v>
      </c>
      <c r="E340" t="s">
        <v>1646</v>
      </c>
      <c r="F340">
        <v>7.85</v>
      </c>
      <c r="G340" s="44">
        <v>44666</v>
      </c>
      <c r="H340">
        <v>102.499</v>
      </c>
      <c r="I340">
        <v>102.499</v>
      </c>
      <c r="J340">
        <v>4.4699</v>
      </c>
      <c r="K340">
        <v>4500</v>
      </c>
      <c r="L340" t="s">
        <v>552</v>
      </c>
      <c r="M340" t="s">
        <v>23</v>
      </c>
      <c r="N340">
        <v>2</v>
      </c>
    </row>
    <row r="341" spans="1:14" x14ac:dyDescent="0.25">
      <c r="A341" t="s">
        <v>459</v>
      </c>
      <c r="B341">
        <v>2021</v>
      </c>
      <c r="C341" s="44">
        <v>44383</v>
      </c>
      <c r="D341" t="s">
        <v>588</v>
      </c>
      <c r="E341" t="s">
        <v>1600</v>
      </c>
      <c r="F341">
        <v>8.25</v>
      </c>
      <c r="G341" s="44">
        <v>45350</v>
      </c>
      <c r="H341">
        <v>106.98480000000001</v>
      </c>
      <c r="I341">
        <v>106.98480000000001</v>
      </c>
      <c r="J341">
        <v>5.35</v>
      </c>
      <c r="K341">
        <v>2500</v>
      </c>
      <c r="L341" t="s">
        <v>552</v>
      </c>
      <c r="M341" t="s">
        <v>23</v>
      </c>
      <c r="N341">
        <v>2</v>
      </c>
    </row>
    <row r="342" spans="1:14" x14ac:dyDescent="0.25">
      <c r="A342" t="s">
        <v>459</v>
      </c>
      <c r="B342">
        <v>2021</v>
      </c>
      <c r="C342" s="44">
        <v>44383</v>
      </c>
      <c r="D342" t="s">
        <v>588</v>
      </c>
      <c r="E342" t="s">
        <v>1504</v>
      </c>
      <c r="F342">
        <v>6.59</v>
      </c>
      <c r="G342" s="44">
        <v>45030</v>
      </c>
      <c r="H342">
        <v>103.0591</v>
      </c>
      <c r="I342">
        <v>103.0591</v>
      </c>
      <c r="J342">
        <v>4.75</v>
      </c>
      <c r="K342">
        <v>10000</v>
      </c>
      <c r="L342" t="s">
        <v>552</v>
      </c>
      <c r="M342" t="s">
        <v>23</v>
      </c>
      <c r="N342">
        <v>2</v>
      </c>
    </row>
    <row r="343" spans="1:14" x14ac:dyDescent="0.25">
      <c r="A343" t="s">
        <v>459</v>
      </c>
      <c r="B343">
        <v>2021</v>
      </c>
      <c r="C343" s="44">
        <v>44383</v>
      </c>
      <c r="D343" t="s">
        <v>588</v>
      </c>
      <c r="E343" t="s">
        <v>1117</v>
      </c>
      <c r="F343">
        <v>8.7899999999999991</v>
      </c>
      <c r="G343" s="44">
        <v>47607</v>
      </c>
      <c r="H343">
        <v>112.35</v>
      </c>
      <c r="I343">
        <v>112.35</v>
      </c>
      <c r="J343">
        <v>7.01</v>
      </c>
      <c r="K343">
        <v>290</v>
      </c>
      <c r="L343" t="s">
        <v>552</v>
      </c>
      <c r="M343" t="s">
        <v>23</v>
      </c>
      <c r="N343">
        <v>1</v>
      </c>
    </row>
    <row r="344" spans="1:14" x14ac:dyDescent="0.25">
      <c r="A344" t="s">
        <v>459</v>
      </c>
      <c r="B344">
        <v>2021</v>
      </c>
      <c r="C344" s="44">
        <v>44383</v>
      </c>
      <c r="D344" t="s">
        <v>588</v>
      </c>
      <c r="E344" t="s">
        <v>790</v>
      </c>
      <c r="F344">
        <v>9.4700000000000006</v>
      </c>
      <c r="G344" s="44">
        <v>47978</v>
      </c>
      <c r="H344">
        <v>118.16</v>
      </c>
      <c r="I344">
        <v>118.16</v>
      </c>
      <c r="J344">
        <v>7</v>
      </c>
      <c r="K344">
        <v>390</v>
      </c>
      <c r="L344" t="s">
        <v>552</v>
      </c>
      <c r="M344" t="s">
        <v>23</v>
      </c>
      <c r="N344">
        <v>1</v>
      </c>
    </row>
    <row r="345" spans="1:14" x14ac:dyDescent="0.25">
      <c r="A345" t="s">
        <v>459</v>
      </c>
      <c r="B345">
        <v>2021</v>
      </c>
      <c r="C345" s="44">
        <v>44383</v>
      </c>
      <c r="D345" t="s">
        <v>594</v>
      </c>
      <c r="E345" t="s">
        <v>919</v>
      </c>
      <c r="F345">
        <v>9.56</v>
      </c>
      <c r="G345" s="44">
        <v>401768</v>
      </c>
      <c r="H345">
        <v>105.60599999999999</v>
      </c>
      <c r="I345">
        <v>105.60599999999999</v>
      </c>
      <c r="J345">
        <v>6.92</v>
      </c>
      <c r="K345">
        <v>500</v>
      </c>
      <c r="L345" t="s">
        <v>552</v>
      </c>
      <c r="M345" t="s">
        <v>23</v>
      </c>
      <c r="N345">
        <v>1</v>
      </c>
    </row>
    <row r="346" spans="1:14" x14ac:dyDescent="0.25">
      <c r="A346" t="s">
        <v>459</v>
      </c>
      <c r="B346">
        <v>2021</v>
      </c>
      <c r="C346" s="44">
        <v>44383</v>
      </c>
      <c r="D346" t="s">
        <v>594</v>
      </c>
      <c r="E346" t="s">
        <v>596</v>
      </c>
      <c r="F346">
        <v>8.5</v>
      </c>
      <c r="G346" s="44">
        <v>401768</v>
      </c>
      <c r="H346">
        <v>103.2</v>
      </c>
      <c r="I346">
        <v>103.2</v>
      </c>
      <c r="J346">
        <v>7.36</v>
      </c>
      <c r="K346">
        <v>30</v>
      </c>
      <c r="L346" t="s">
        <v>552</v>
      </c>
      <c r="M346" t="s">
        <v>23</v>
      </c>
      <c r="N346">
        <v>1</v>
      </c>
    </row>
    <row r="347" spans="1:14" x14ac:dyDescent="0.25">
      <c r="A347" t="s">
        <v>459</v>
      </c>
      <c r="B347">
        <v>2021</v>
      </c>
      <c r="C347" s="44">
        <v>44383</v>
      </c>
      <c r="D347" t="s">
        <v>594</v>
      </c>
      <c r="E347" t="s">
        <v>1363</v>
      </c>
      <c r="F347">
        <v>6.24</v>
      </c>
      <c r="G347" s="44">
        <v>47747</v>
      </c>
      <c r="H347">
        <v>98.137900000000002</v>
      </c>
      <c r="I347">
        <v>98.191500000000005</v>
      </c>
      <c r="J347">
        <v>6.7347999999999999</v>
      </c>
      <c r="K347">
        <v>21000</v>
      </c>
      <c r="L347" t="s">
        <v>552</v>
      </c>
      <c r="M347" t="s">
        <v>23</v>
      </c>
      <c r="N347">
        <v>6</v>
      </c>
    </row>
    <row r="348" spans="1:14" x14ac:dyDescent="0.25">
      <c r="A348" t="s">
        <v>459</v>
      </c>
      <c r="B348">
        <v>2021</v>
      </c>
      <c r="C348" s="44">
        <v>44383</v>
      </c>
      <c r="D348" t="s">
        <v>594</v>
      </c>
      <c r="E348" t="s">
        <v>1627</v>
      </c>
      <c r="F348">
        <v>5.83</v>
      </c>
      <c r="G348" s="44">
        <v>47782</v>
      </c>
      <c r="H348">
        <v>96.644099999999995</v>
      </c>
      <c r="I348">
        <v>96.644099999999995</v>
      </c>
      <c r="J348">
        <v>6.74</v>
      </c>
      <c r="K348">
        <v>2500</v>
      </c>
      <c r="L348" t="s">
        <v>552</v>
      </c>
      <c r="M348" t="s">
        <v>23</v>
      </c>
      <c r="N348">
        <v>1</v>
      </c>
    </row>
    <row r="349" spans="1:14" x14ac:dyDescent="0.25">
      <c r="A349" t="s">
        <v>459</v>
      </c>
      <c r="B349">
        <v>2021</v>
      </c>
      <c r="C349" s="44">
        <v>44383</v>
      </c>
      <c r="D349" t="s">
        <v>594</v>
      </c>
      <c r="E349" t="s">
        <v>598</v>
      </c>
      <c r="F349">
        <v>7.73</v>
      </c>
      <c r="G349" s="44">
        <v>401768</v>
      </c>
      <c r="H349">
        <v>100.31310000000001</v>
      </c>
      <c r="I349">
        <v>100.3252</v>
      </c>
      <c r="J349">
        <v>7.6166999999999998</v>
      </c>
      <c r="K349">
        <v>1200</v>
      </c>
      <c r="L349" t="s">
        <v>552</v>
      </c>
      <c r="M349" t="s">
        <v>23</v>
      </c>
      <c r="N349">
        <v>3</v>
      </c>
    </row>
    <row r="350" spans="1:14" x14ac:dyDescent="0.25">
      <c r="A350" t="s">
        <v>459</v>
      </c>
      <c r="B350">
        <v>2021</v>
      </c>
      <c r="C350" s="44">
        <v>44383</v>
      </c>
      <c r="D350" t="s">
        <v>1647</v>
      </c>
      <c r="E350" t="s">
        <v>1648</v>
      </c>
      <c r="F350">
        <v>0</v>
      </c>
      <c r="G350" s="44">
        <v>44823</v>
      </c>
      <c r="H350">
        <v>100.56059999999999</v>
      </c>
      <c r="I350">
        <v>100.56059999999999</v>
      </c>
      <c r="J350">
        <v>12</v>
      </c>
      <c r="K350">
        <v>260</v>
      </c>
      <c r="L350" t="s">
        <v>552</v>
      </c>
      <c r="M350" t="s">
        <v>23</v>
      </c>
      <c r="N350">
        <v>9</v>
      </c>
    </row>
    <row r="351" spans="1:14" x14ac:dyDescent="0.25">
      <c r="A351" t="s">
        <v>459</v>
      </c>
      <c r="B351">
        <v>2021</v>
      </c>
      <c r="C351" s="44">
        <v>44383</v>
      </c>
      <c r="D351" t="s">
        <v>1010</v>
      </c>
      <c r="E351" t="s">
        <v>1649</v>
      </c>
      <c r="F351">
        <v>0</v>
      </c>
      <c r="G351" s="44">
        <v>44674</v>
      </c>
      <c r="H351">
        <v>180.2045</v>
      </c>
      <c r="I351">
        <v>180.2045</v>
      </c>
      <c r="J351">
        <v>4.4699</v>
      </c>
      <c r="K351">
        <v>2500</v>
      </c>
      <c r="L351" t="s">
        <v>552</v>
      </c>
      <c r="M351" t="s">
        <v>23</v>
      </c>
      <c r="N351">
        <v>1</v>
      </c>
    </row>
    <row r="352" spans="1:14" x14ac:dyDescent="0.25">
      <c r="A352" t="s">
        <v>459</v>
      </c>
      <c r="B352">
        <v>2021</v>
      </c>
      <c r="C352" s="44">
        <v>44383</v>
      </c>
      <c r="D352" t="s">
        <v>599</v>
      </c>
      <c r="E352" t="s">
        <v>922</v>
      </c>
      <c r="F352">
        <v>9.15</v>
      </c>
      <c r="G352" s="44">
        <v>401768</v>
      </c>
      <c r="H352">
        <v>103.80719999999999</v>
      </c>
      <c r="I352">
        <v>103.80719999999999</v>
      </c>
      <c r="J352">
        <v>6.99</v>
      </c>
      <c r="K352">
        <v>500</v>
      </c>
      <c r="L352" t="s">
        <v>552</v>
      </c>
      <c r="M352" t="s">
        <v>23</v>
      </c>
      <c r="N352">
        <v>1</v>
      </c>
    </row>
    <row r="353" spans="1:14" x14ac:dyDescent="0.25">
      <c r="A353" t="s">
        <v>459</v>
      </c>
      <c r="B353">
        <v>2021</v>
      </c>
      <c r="C353" s="44">
        <v>44383</v>
      </c>
      <c r="D353" t="s">
        <v>601</v>
      </c>
      <c r="E353" t="s">
        <v>605</v>
      </c>
      <c r="F353">
        <v>0</v>
      </c>
      <c r="G353" s="44">
        <v>45048</v>
      </c>
      <c r="H353">
        <v>157.03100000000001</v>
      </c>
      <c r="I353">
        <v>157.03100000000001</v>
      </c>
      <c r="J353">
        <v>0</v>
      </c>
      <c r="K353">
        <v>20</v>
      </c>
      <c r="L353" t="s">
        <v>552</v>
      </c>
      <c r="M353" t="s">
        <v>23</v>
      </c>
      <c r="N353">
        <v>1</v>
      </c>
    </row>
    <row r="354" spans="1:14" x14ac:dyDescent="0.25">
      <c r="A354" t="s">
        <v>459</v>
      </c>
      <c r="B354">
        <v>2021</v>
      </c>
      <c r="C354" s="44">
        <v>44383</v>
      </c>
      <c r="D354" t="s">
        <v>601</v>
      </c>
      <c r="E354" t="s">
        <v>1650</v>
      </c>
      <c r="F354">
        <v>0</v>
      </c>
      <c r="G354" s="44">
        <v>44843</v>
      </c>
      <c r="H354">
        <v>156.53100000000001</v>
      </c>
      <c r="I354">
        <v>156.53100000000001</v>
      </c>
      <c r="J354">
        <v>0</v>
      </c>
      <c r="K354">
        <v>20</v>
      </c>
      <c r="L354" t="s">
        <v>552</v>
      </c>
      <c r="M354" t="s">
        <v>23</v>
      </c>
      <c r="N354">
        <v>1</v>
      </c>
    </row>
    <row r="355" spans="1:14" x14ac:dyDescent="0.25">
      <c r="A355" t="s">
        <v>459</v>
      </c>
      <c r="B355">
        <v>2021</v>
      </c>
      <c r="C355" s="44">
        <v>44383</v>
      </c>
      <c r="D355" t="s">
        <v>601</v>
      </c>
      <c r="E355" t="s">
        <v>1473</v>
      </c>
      <c r="F355">
        <v>0</v>
      </c>
      <c r="G355" s="44">
        <v>44402</v>
      </c>
      <c r="H355">
        <v>144.14099999999999</v>
      </c>
      <c r="I355">
        <v>144.14099999999999</v>
      </c>
      <c r="J355">
        <v>0</v>
      </c>
      <c r="K355">
        <v>25</v>
      </c>
      <c r="L355" t="s">
        <v>552</v>
      </c>
      <c r="M355" t="s">
        <v>23</v>
      </c>
      <c r="N355">
        <v>1</v>
      </c>
    </row>
    <row r="356" spans="1:14" x14ac:dyDescent="0.25">
      <c r="A356" t="s">
        <v>459</v>
      </c>
      <c r="B356">
        <v>2021</v>
      </c>
      <c r="C356" s="44">
        <v>44383</v>
      </c>
      <c r="D356" t="s">
        <v>601</v>
      </c>
      <c r="E356" t="s">
        <v>1602</v>
      </c>
      <c r="F356">
        <v>0</v>
      </c>
      <c r="G356" s="44">
        <v>44402</v>
      </c>
      <c r="H356">
        <v>160.047</v>
      </c>
      <c r="I356">
        <v>160.21299999999999</v>
      </c>
      <c r="J356">
        <v>0</v>
      </c>
      <c r="K356">
        <v>241</v>
      </c>
      <c r="L356" t="s">
        <v>552</v>
      </c>
      <c r="M356" t="s">
        <v>23</v>
      </c>
      <c r="N356">
        <v>6</v>
      </c>
    </row>
    <row r="357" spans="1:14" x14ac:dyDescent="0.25">
      <c r="A357" t="s">
        <v>459</v>
      </c>
      <c r="B357">
        <v>2021</v>
      </c>
      <c r="C357" s="44">
        <v>44383</v>
      </c>
      <c r="D357" t="s">
        <v>601</v>
      </c>
      <c r="E357" t="s">
        <v>1508</v>
      </c>
      <c r="F357">
        <v>0</v>
      </c>
      <c r="G357" s="44">
        <v>44406</v>
      </c>
      <c r="H357">
        <v>143.96100000000001</v>
      </c>
      <c r="I357">
        <v>143.96100000000001</v>
      </c>
      <c r="J357">
        <v>0</v>
      </c>
      <c r="K357">
        <v>25</v>
      </c>
      <c r="L357" t="s">
        <v>552</v>
      </c>
      <c r="M357" t="s">
        <v>23</v>
      </c>
      <c r="N357">
        <v>1</v>
      </c>
    </row>
    <row r="358" spans="1:14" x14ac:dyDescent="0.25">
      <c r="A358" t="s">
        <v>459</v>
      </c>
      <c r="B358">
        <v>2021</v>
      </c>
      <c r="C358" s="44">
        <v>44383</v>
      </c>
      <c r="D358" t="s">
        <v>601</v>
      </c>
      <c r="E358" t="s">
        <v>1399</v>
      </c>
      <c r="F358">
        <v>0</v>
      </c>
      <c r="G358" s="44">
        <v>44406</v>
      </c>
      <c r="H358">
        <v>159.84700000000001</v>
      </c>
      <c r="I358">
        <v>159.84700000000001</v>
      </c>
      <c r="J358">
        <v>0</v>
      </c>
      <c r="K358">
        <v>25</v>
      </c>
      <c r="L358" t="s">
        <v>552</v>
      </c>
      <c r="M358" t="s">
        <v>23</v>
      </c>
      <c r="N358">
        <v>1</v>
      </c>
    </row>
    <row r="359" spans="1:14" x14ac:dyDescent="0.25">
      <c r="A359" t="s">
        <v>459</v>
      </c>
      <c r="B359">
        <v>2021</v>
      </c>
      <c r="C359" s="44">
        <v>44383</v>
      </c>
      <c r="D359" t="s">
        <v>601</v>
      </c>
      <c r="E359" t="s">
        <v>1226</v>
      </c>
      <c r="F359">
        <v>0</v>
      </c>
      <c r="G359" s="44">
        <v>44413</v>
      </c>
      <c r="H359">
        <v>143.64599999999999</v>
      </c>
      <c r="I359">
        <v>143.64599999999999</v>
      </c>
      <c r="J359">
        <v>0</v>
      </c>
      <c r="K359">
        <v>25</v>
      </c>
      <c r="L359" t="s">
        <v>552</v>
      </c>
      <c r="M359" t="s">
        <v>23</v>
      </c>
      <c r="N359">
        <v>1</v>
      </c>
    </row>
    <row r="360" spans="1:14" x14ac:dyDescent="0.25">
      <c r="A360" t="s">
        <v>459</v>
      </c>
      <c r="B360">
        <v>2021</v>
      </c>
      <c r="C360" s="44">
        <v>44383</v>
      </c>
      <c r="D360" t="s">
        <v>601</v>
      </c>
      <c r="E360" t="s">
        <v>1227</v>
      </c>
      <c r="F360">
        <v>0</v>
      </c>
      <c r="G360" s="44">
        <v>44413</v>
      </c>
      <c r="H360">
        <v>143.64599999999999</v>
      </c>
      <c r="I360">
        <v>143.64599999999999</v>
      </c>
      <c r="J360">
        <v>0</v>
      </c>
      <c r="K360">
        <v>70</v>
      </c>
      <c r="L360" t="s">
        <v>552</v>
      </c>
      <c r="M360" t="s">
        <v>23</v>
      </c>
      <c r="N360">
        <v>1</v>
      </c>
    </row>
    <row r="361" spans="1:14" x14ac:dyDescent="0.25">
      <c r="A361" t="s">
        <v>459</v>
      </c>
      <c r="B361">
        <v>2021</v>
      </c>
      <c r="C361" s="44">
        <v>44383</v>
      </c>
      <c r="D361" t="s">
        <v>601</v>
      </c>
      <c r="E361" t="s">
        <v>1015</v>
      </c>
      <c r="F361">
        <v>0</v>
      </c>
      <c r="G361" s="44">
        <v>44417</v>
      </c>
      <c r="H361">
        <v>143.46700000000001</v>
      </c>
      <c r="I361">
        <v>143.46700000000001</v>
      </c>
      <c r="J361">
        <v>0</v>
      </c>
      <c r="K361">
        <v>68</v>
      </c>
      <c r="L361" t="s">
        <v>552</v>
      </c>
      <c r="M361" t="s">
        <v>23</v>
      </c>
      <c r="N361">
        <v>2</v>
      </c>
    </row>
    <row r="362" spans="1:14" x14ac:dyDescent="0.25">
      <c r="A362" t="s">
        <v>459</v>
      </c>
      <c r="B362">
        <v>2021</v>
      </c>
      <c r="C362" s="44">
        <v>44383</v>
      </c>
      <c r="D362" t="s">
        <v>601</v>
      </c>
      <c r="E362" t="s">
        <v>1017</v>
      </c>
      <c r="F362">
        <v>0</v>
      </c>
      <c r="G362" s="44">
        <v>44423</v>
      </c>
      <c r="H362">
        <v>143.19800000000001</v>
      </c>
      <c r="I362">
        <v>143.19800000000001</v>
      </c>
      <c r="J362">
        <v>0</v>
      </c>
      <c r="K362">
        <v>25</v>
      </c>
      <c r="L362" t="s">
        <v>552</v>
      </c>
      <c r="M362" t="s">
        <v>23</v>
      </c>
      <c r="N362">
        <v>1</v>
      </c>
    </row>
    <row r="363" spans="1:14" x14ac:dyDescent="0.25">
      <c r="A363" t="s">
        <v>459</v>
      </c>
      <c r="B363">
        <v>2021</v>
      </c>
      <c r="C363" s="44">
        <v>44383</v>
      </c>
      <c r="D363" t="s">
        <v>601</v>
      </c>
      <c r="E363" t="s">
        <v>1018</v>
      </c>
      <c r="F363">
        <v>0</v>
      </c>
      <c r="G363" s="44">
        <v>44423</v>
      </c>
      <c r="H363">
        <v>159</v>
      </c>
      <c r="I363">
        <v>159.05000000000001</v>
      </c>
      <c r="J363">
        <v>0</v>
      </c>
      <c r="K363">
        <v>50</v>
      </c>
      <c r="L363" t="s">
        <v>552</v>
      </c>
      <c r="M363" t="s">
        <v>23</v>
      </c>
      <c r="N363">
        <v>2</v>
      </c>
    </row>
    <row r="364" spans="1:14" x14ac:dyDescent="0.25">
      <c r="A364" t="s">
        <v>459</v>
      </c>
      <c r="B364">
        <v>2021</v>
      </c>
      <c r="C364" s="44">
        <v>44383</v>
      </c>
      <c r="D364" t="s">
        <v>601</v>
      </c>
      <c r="E364" t="s">
        <v>1019</v>
      </c>
      <c r="F364">
        <v>0</v>
      </c>
      <c r="G364" s="44">
        <v>44430</v>
      </c>
      <c r="H364">
        <v>142.88499999999999</v>
      </c>
      <c r="I364">
        <v>142.88499999999999</v>
      </c>
      <c r="J364">
        <v>0</v>
      </c>
      <c r="K364">
        <v>50</v>
      </c>
      <c r="L364" t="s">
        <v>552</v>
      </c>
      <c r="M364" t="s">
        <v>23</v>
      </c>
      <c r="N364">
        <v>2</v>
      </c>
    </row>
    <row r="365" spans="1:14" x14ac:dyDescent="0.25">
      <c r="A365" t="s">
        <v>459</v>
      </c>
      <c r="B365">
        <v>2021</v>
      </c>
      <c r="C365" s="44">
        <v>44383</v>
      </c>
      <c r="D365" t="s">
        <v>601</v>
      </c>
      <c r="E365" t="s">
        <v>1020</v>
      </c>
      <c r="F365">
        <v>0</v>
      </c>
      <c r="G365" s="44">
        <v>44430</v>
      </c>
      <c r="H365">
        <v>158.65299999999999</v>
      </c>
      <c r="I365">
        <v>158.65299999999999</v>
      </c>
      <c r="J365">
        <v>0</v>
      </c>
      <c r="K365">
        <v>117</v>
      </c>
      <c r="L365" t="s">
        <v>552</v>
      </c>
      <c r="M365" t="s">
        <v>23</v>
      </c>
      <c r="N365">
        <v>1</v>
      </c>
    </row>
    <row r="366" spans="1:14" x14ac:dyDescent="0.25">
      <c r="A366" t="s">
        <v>459</v>
      </c>
      <c r="B366">
        <v>2021</v>
      </c>
      <c r="C366" s="44">
        <v>44383</v>
      </c>
      <c r="D366" t="s">
        <v>601</v>
      </c>
      <c r="E366" t="s">
        <v>1021</v>
      </c>
      <c r="F366">
        <v>0</v>
      </c>
      <c r="G366" s="44">
        <v>44436</v>
      </c>
      <c r="H366">
        <v>158.35599999999999</v>
      </c>
      <c r="I366">
        <v>158.35599999999999</v>
      </c>
      <c r="J366">
        <v>0</v>
      </c>
      <c r="K366">
        <v>31</v>
      </c>
      <c r="L366" t="s">
        <v>552</v>
      </c>
      <c r="M366" t="s">
        <v>23</v>
      </c>
      <c r="N366">
        <v>1</v>
      </c>
    </row>
    <row r="367" spans="1:14" x14ac:dyDescent="0.25">
      <c r="A367" t="s">
        <v>459</v>
      </c>
      <c r="B367">
        <v>2021</v>
      </c>
      <c r="C367" s="44">
        <v>44383</v>
      </c>
      <c r="D367" t="s">
        <v>601</v>
      </c>
      <c r="E367" t="s">
        <v>1022</v>
      </c>
      <c r="F367">
        <v>0</v>
      </c>
      <c r="G367" s="44">
        <v>44436</v>
      </c>
      <c r="H367">
        <v>142.61699999999999</v>
      </c>
      <c r="I367">
        <v>142.61699999999999</v>
      </c>
      <c r="J367">
        <v>0</v>
      </c>
      <c r="K367">
        <v>90</v>
      </c>
      <c r="L367" t="s">
        <v>552</v>
      </c>
      <c r="M367" t="s">
        <v>23</v>
      </c>
      <c r="N367">
        <v>2</v>
      </c>
    </row>
    <row r="368" spans="1:14" x14ac:dyDescent="0.25">
      <c r="A368" t="s">
        <v>459</v>
      </c>
      <c r="B368">
        <v>2021</v>
      </c>
      <c r="C368" s="44">
        <v>44383</v>
      </c>
      <c r="D368" t="s">
        <v>601</v>
      </c>
      <c r="E368" t="s">
        <v>1228</v>
      </c>
      <c r="F368">
        <v>0</v>
      </c>
      <c r="G368" s="44">
        <v>44436</v>
      </c>
      <c r="H368">
        <v>158.35599999999999</v>
      </c>
      <c r="I368">
        <v>158.35599999999999</v>
      </c>
      <c r="J368">
        <v>0</v>
      </c>
      <c r="K368">
        <v>25</v>
      </c>
      <c r="L368" t="s">
        <v>552</v>
      </c>
      <c r="M368" t="s">
        <v>23</v>
      </c>
      <c r="N368">
        <v>1</v>
      </c>
    </row>
    <row r="369" spans="1:14" x14ac:dyDescent="0.25">
      <c r="A369" t="s">
        <v>459</v>
      </c>
      <c r="B369">
        <v>2021</v>
      </c>
      <c r="C369" s="44">
        <v>44383</v>
      </c>
      <c r="D369" t="s">
        <v>601</v>
      </c>
      <c r="E369" t="s">
        <v>1023</v>
      </c>
      <c r="F369">
        <v>0</v>
      </c>
      <c r="G369" s="44">
        <v>44448</v>
      </c>
      <c r="H369">
        <v>142.083</v>
      </c>
      <c r="I369">
        <v>142.083</v>
      </c>
      <c r="J369">
        <v>0</v>
      </c>
      <c r="K369">
        <v>105</v>
      </c>
      <c r="L369" t="s">
        <v>552</v>
      </c>
      <c r="M369" t="s">
        <v>23</v>
      </c>
      <c r="N369">
        <v>3</v>
      </c>
    </row>
    <row r="370" spans="1:14" x14ac:dyDescent="0.25">
      <c r="A370" t="s">
        <v>459</v>
      </c>
      <c r="B370">
        <v>2021</v>
      </c>
      <c r="C370" s="44">
        <v>44383</v>
      </c>
      <c r="D370" t="s">
        <v>601</v>
      </c>
      <c r="E370" t="s">
        <v>1229</v>
      </c>
      <c r="F370">
        <v>0</v>
      </c>
      <c r="G370" s="44">
        <v>44451</v>
      </c>
      <c r="H370">
        <v>157.61600000000001</v>
      </c>
      <c r="I370">
        <v>157.61600000000001</v>
      </c>
      <c r="J370">
        <v>0</v>
      </c>
      <c r="K370">
        <v>100</v>
      </c>
      <c r="L370" t="s">
        <v>552</v>
      </c>
      <c r="M370" t="s">
        <v>23</v>
      </c>
      <c r="N370">
        <v>1</v>
      </c>
    </row>
    <row r="371" spans="1:14" x14ac:dyDescent="0.25">
      <c r="A371" t="s">
        <v>459</v>
      </c>
      <c r="B371">
        <v>2021</v>
      </c>
      <c r="C371" s="44">
        <v>44383</v>
      </c>
      <c r="D371" t="s">
        <v>601</v>
      </c>
      <c r="E371" t="s">
        <v>1402</v>
      </c>
      <c r="F371">
        <v>0</v>
      </c>
      <c r="G371" s="44">
        <v>44912</v>
      </c>
      <c r="H371">
        <v>153.05099999999999</v>
      </c>
      <c r="I371">
        <v>153.05099999999999</v>
      </c>
      <c r="J371">
        <v>0</v>
      </c>
      <c r="K371">
        <v>40</v>
      </c>
      <c r="L371" t="s">
        <v>552</v>
      </c>
      <c r="M371" t="s">
        <v>23</v>
      </c>
      <c r="N371">
        <v>1</v>
      </c>
    </row>
    <row r="372" spans="1:14" x14ac:dyDescent="0.25">
      <c r="A372" t="s">
        <v>459</v>
      </c>
      <c r="B372">
        <v>2021</v>
      </c>
      <c r="C372" s="44">
        <v>44383</v>
      </c>
      <c r="D372" t="s">
        <v>601</v>
      </c>
      <c r="E372" t="s">
        <v>1281</v>
      </c>
      <c r="F372">
        <v>0</v>
      </c>
      <c r="G372" s="44">
        <v>44986</v>
      </c>
      <c r="H372">
        <v>119.521</v>
      </c>
      <c r="I372">
        <v>119.521</v>
      </c>
      <c r="J372">
        <v>0</v>
      </c>
      <c r="K372">
        <v>25</v>
      </c>
      <c r="L372" t="s">
        <v>552</v>
      </c>
      <c r="M372" t="s">
        <v>23</v>
      </c>
      <c r="N372">
        <v>1</v>
      </c>
    </row>
    <row r="373" spans="1:14" x14ac:dyDescent="0.25">
      <c r="A373" t="s">
        <v>459</v>
      </c>
      <c r="B373">
        <v>2021</v>
      </c>
      <c r="C373" s="44">
        <v>44383</v>
      </c>
      <c r="D373" t="s">
        <v>601</v>
      </c>
      <c r="E373" t="s">
        <v>1474</v>
      </c>
      <c r="F373">
        <v>0</v>
      </c>
      <c r="G373" s="44">
        <v>45130</v>
      </c>
      <c r="H373">
        <v>204.16</v>
      </c>
      <c r="I373">
        <v>204.16</v>
      </c>
      <c r="J373">
        <v>0</v>
      </c>
      <c r="K373">
        <v>13</v>
      </c>
      <c r="L373" t="s">
        <v>552</v>
      </c>
      <c r="M373" t="s">
        <v>23</v>
      </c>
      <c r="N373">
        <v>1</v>
      </c>
    </row>
    <row r="374" spans="1:14" x14ac:dyDescent="0.25">
      <c r="A374" t="s">
        <v>459</v>
      </c>
      <c r="B374">
        <v>2021</v>
      </c>
      <c r="C374" s="44">
        <v>44383</v>
      </c>
      <c r="D374" t="s">
        <v>601</v>
      </c>
      <c r="E374" t="s">
        <v>1283</v>
      </c>
      <c r="F374">
        <v>0</v>
      </c>
      <c r="G374" s="44">
        <v>45153</v>
      </c>
      <c r="H374">
        <v>143.05600000000001</v>
      </c>
      <c r="I374">
        <v>143.05600000000001</v>
      </c>
      <c r="J374">
        <v>0</v>
      </c>
      <c r="K374">
        <v>80</v>
      </c>
      <c r="L374" t="s">
        <v>552</v>
      </c>
      <c r="M374" t="s">
        <v>23</v>
      </c>
      <c r="N374">
        <v>1</v>
      </c>
    </row>
    <row r="375" spans="1:14" x14ac:dyDescent="0.25">
      <c r="A375" t="s">
        <v>459</v>
      </c>
      <c r="B375">
        <v>2021</v>
      </c>
      <c r="C375" s="44">
        <v>44383</v>
      </c>
      <c r="D375" t="s">
        <v>601</v>
      </c>
      <c r="E375" t="s">
        <v>1176</v>
      </c>
      <c r="F375">
        <v>0</v>
      </c>
      <c r="G375" s="44">
        <v>45210</v>
      </c>
      <c r="H375">
        <v>184.4</v>
      </c>
      <c r="I375">
        <v>184.4</v>
      </c>
      <c r="J375">
        <v>0</v>
      </c>
      <c r="K375">
        <v>28</v>
      </c>
      <c r="L375" t="s">
        <v>552</v>
      </c>
      <c r="M375" t="s">
        <v>23</v>
      </c>
      <c r="N375">
        <v>2</v>
      </c>
    </row>
    <row r="376" spans="1:14" x14ac:dyDescent="0.25">
      <c r="A376" t="s">
        <v>459</v>
      </c>
      <c r="B376">
        <v>2021</v>
      </c>
      <c r="C376" s="44">
        <v>44383</v>
      </c>
      <c r="D376" t="s">
        <v>601</v>
      </c>
      <c r="E376" t="s">
        <v>1284</v>
      </c>
      <c r="F376">
        <v>0</v>
      </c>
      <c r="G376" s="44">
        <v>45318</v>
      </c>
      <c r="H376">
        <v>144.19999999999999</v>
      </c>
      <c r="I376">
        <v>144.19999999999999</v>
      </c>
      <c r="J376">
        <v>0</v>
      </c>
      <c r="K376">
        <v>18</v>
      </c>
      <c r="L376" t="s">
        <v>552</v>
      </c>
      <c r="M376" t="s">
        <v>23</v>
      </c>
      <c r="N376">
        <v>1</v>
      </c>
    </row>
    <row r="377" spans="1:14" x14ac:dyDescent="0.25">
      <c r="A377" t="s">
        <v>459</v>
      </c>
      <c r="B377">
        <v>2021</v>
      </c>
      <c r="C377" s="44">
        <v>44383</v>
      </c>
      <c r="D377" t="s">
        <v>601</v>
      </c>
      <c r="E377" t="s">
        <v>1233</v>
      </c>
      <c r="F377">
        <v>0</v>
      </c>
      <c r="G377" s="44">
        <v>45608</v>
      </c>
      <c r="H377">
        <v>125</v>
      </c>
      <c r="I377">
        <v>125</v>
      </c>
      <c r="J377">
        <v>0</v>
      </c>
      <c r="K377">
        <v>80</v>
      </c>
      <c r="L377" t="s">
        <v>552</v>
      </c>
      <c r="M377" t="s">
        <v>23</v>
      </c>
      <c r="N377">
        <v>1</v>
      </c>
    </row>
    <row r="378" spans="1:14" x14ac:dyDescent="0.25">
      <c r="A378" t="s">
        <v>459</v>
      </c>
      <c r="B378">
        <v>2021</v>
      </c>
      <c r="C378" s="44">
        <v>44383</v>
      </c>
      <c r="D378" t="s">
        <v>1547</v>
      </c>
      <c r="E378" t="s">
        <v>1651</v>
      </c>
      <c r="F378">
        <v>7.7</v>
      </c>
      <c r="G378" s="44">
        <v>46150</v>
      </c>
      <c r="H378">
        <v>100.7346</v>
      </c>
      <c r="I378">
        <v>100.7346</v>
      </c>
      <c r="J378">
        <v>7.5</v>
      </c>
      <c r="K378">
        <v>5000</v>
      </c>
      <c r="L378" t="s">
        <v>552</v>
      </c>
      <c r="M378" t="s">
        <v>23</v>
      </c>
      <c r="N378">
        <v>2</v>
      </c>
    </row>
    <row r="379" spans="1:14" x14ac:dyDescent="0.25">
      <c r="A379" t="s">
        <v>459</v>
      </c>
      <c r="B379">
        <v>2021</v>
      </c>
      <c r="C379" s="44">
        <v>44383</v>
      </c>
      <c r="D379" t="s">
        <v>553</v>
      </c>
      <c r="E379" t="s">
        <v>1652</v>
      </c>
      <c r="F379">
        <v>0</v>
      </c>
      <c r="G379" s="44">
        <v>45032</v>
      </c>
      <c r="H379">
        <v>104.85290000000001</v>
      </c>
      <c r="I379">
        <v>104.85290000000001</v>
      </c>
      <c r="J379">
        <v>5.0495999999999999</v>
      </c>
      <c r="K379">
        <v>2500</v>
      </c>
      <c r="L379" t="s">
        <v>552</v>
      </c>
      <c r="M379" t="s">
        <v>23</v>
      </c>
      <c r="N379">
        <v>1</v>
      </c>
    </row>
    <row r="380" spans="1:14" x14ac:dyDescent="0.25">
      <c r="A380" t="s">
        <v>459</v>
      </c>
      <c r="B380">
        <v>2021</v>
      </c>
      <c r="C380" s="44">
        <v>44383</v>
      </c>
      <c r="D380" t="s">
        <v>621</v>
      </c>
      <c r="E380" t="s">
        <v>1653</v>
      </c>
      <c r="F380">
        <v>0</v>
      </c>
      <c r="G380" s="44">
        <v>46183</v>
      </c>
      <c r="H380">
        <v>107.3175</v>
      </c>
      <c r="I380">
        <v>107.04</v>
      </c>
      <c r="J380">
        <v>6.7350000000000003</v>
      </c>
      <c r="K380">
        <v>640</v>
      </c>
      <c r="L380" t="s">
        <v>552</v>
      </c>
      <c r="M380" t="s">
        <v>23</v>
      </c>
      <c r="N380">
        <v>2</v>
      </c>
    </row>
    <row r="381" spans="1:14" x14ac:dyDescent="0.25">
      <c r="A381" t="s">
        <v>459</v>
      </c>
      <c r="B381">
        <v>2021</v>
      </c>
      <c r="C381" s="44">
        <v>44383</v>
      </c>
      <c r="D381" t="s">
        <v>621</v>
      </c>
      <c r="E381" t="s">
        <v>1654</v>
      </c>
      <c r="F381">
        <v>0</v>
      </c>
      <c r="G381" s="44">
        <v>44483</v>
      </c>
      <c r="H381">
        <v>100.8896</v>
      </c>
      <c r="I381">
        <v>100.82550000000001</v>
      </c>
      <c r="J381">
        <v>4.2750000000000004</v>
      </c>
      <c r="K381">
        <v>420</v>
      </c>
      <c r="L381" t="s">
        <v>552</v>
      </c>
      <c r="M381" t="s">
        <v>23</v>
      </c>
      <c r="N381">
        <v>2</v>
      </c>
    </row>
    <row r="382" spans="1:14" x14ac:dyDescent="0.25">
      <c r="A382" t="s">
        <v>459</v>
      </c>
      <c r="B382">
        <v>2021</v>
      </c>
      <c r="C382" s="44">
        <v>44383</v>
      </c>
      <c r="D382" t="s">
        <v>621</v>
      </c>
      <c r="E382" t="s">
        <v>803</v>
      </c>
      <c r="F382">
        <v>5.7759999999999998</v>
      </c>
      <c r="G382" s="44">
        <v>45911</v>
      </c>
      <c r="H382">
        <v>98.632599999999996</v>
      </c>
      <c r="I382">
        <v>98.632599999999996</v>
      </c>
      <c r="J382">
        <v>6.15</v>
      </c>
      <c r="K382">
        <v>2500</v>
      </c>
      <c r="L382" t="s">
        <v>552</v>
      </c>
      <c r="M382" t="s">
        <v>23</v>
      </c>
      <c r="N382">
        <v>1</v>
      </c>
    </row>
    <row r="383" spans="1:14" x14ac:dyDescent="0.25">
      <c r="A383" t="s">
        <v>459</v>
      </c>
      <c r="B383">
        <v>2021</v>
      </c>
      <c r="C383" s="44">
        <v>44383</v>
      </c>
      <c r="D383" t="s">
        <v>621</v>
      </c>
      <c r="E383" t="s">
        <v>626</v>
      </c>
      <c r="F383">
        <v>7.7</v>
      </c>
      <c r="G383" s="44">
        <v>47926</v>
      </c>
      <c r="H383">
        <v>103.21510000000001</v>
      </c>
      <c r="I383">
        <v>103.21510000000001</v>
      </c>
      <c r="J383">
        <v>7.2149999999999999</v>
      </c>
      <c r="K383">
        <v>20</v>
      </c>
      <c r="L383" t="s">
        <v>552</v>
      </c>
      <c r="M383" t="s">
        <v>23</v>
      </c>
      <c r="N383">
        <v>2</v>
      </c>
    </row>
    <row r="384" spans="1:14" x14ac:dyDescent="0.25">
      <c r="A384" t="s">
        <v>459</v>
      </c>
      <c r="B384">
        <v>2021</v>
      </c>
      <c r="C384" s="44">
        <v>44383</v>
      </c>
      <c r="D384" t="s">
        <v>629</v>
      </c>
      <c r="E384" t="s">
        <v>633</v>
      </c>
      <c r="F384">
        <v>9.1999999999999993</v>
      </c>
      <c r="G384" s="44">
        <v>401768</v>
      </c>
      <c r="H384">
        <v>100.25</v>
      </c>
      <c r="I384">
        <v>100.25</v>
      </c>
      <c r="J384">
        <v>9.1486000000000001</v>
      </c>
      <c r="K384">
        <v>10</v>
      </c>
      <c r="L384" t="s">
        <v>552</v>
      </c>
      <c r="M384" t="s">
        <v>23</v>
      </c>
      <c r="N384">
        <v>1</v>
      </c>
    </row>
    <row r="385" spans="1:14" x14ac:dyDescent="0.25">
      <c r="A385" t="s">
        <v>459</v>
      </c>
      <c r="B385">
        <v>2021</v>
      </c>
      <c r="C385" s="44">
        <v>44383</v>
      </c>
      <c r="D385" t="s">
        <v>629</v>
      </c>
      <c r="E385" t="s">
        <v>634</v>
      </c>
      <c r="F385">
        <v>9.0500000000000007</v>
      </c>
      <c r="G385" s="44">
        <v>401768</v>
      </c>
      <c r="H385">
        <v>100</v>
      </c>
      <c r="I385">
        <v>100</v>
      </c>
      <c r="J385">
        <v>9.0436999999999994</v>
      </c>
      <c r="K385">
        <v>75</v>
      </c>
      <c r="L385" t="s">
        <v>552</v>
      </c>
      <c r="M385" t="s">
        <v>23</v>
      </c>
      <c r="N385">
        <v>2</v>
      </c>
    </row>
    <row r="386" spans="1:14" x14ac:dyDescent="0.25">
      <c r="A386" t="s">
        <v>459</v>
      </c>
      <c r="B386">
        <v>2021</v>
      </c>
      <c r="C386" s="44">
        <v>44383</v>
      </c>
      <c r="D386" t="s">
        <v>805</v>
      </c>
      <c r="E386" t="s">
        <v>806</v>
      </c>
      <c r="F386">
        <v>0</v>
      </c>
      <c r="G386" s="44">
        <v>46090</v>
      </c>
      <c r="H386">
        <v>102.23350000000001</v>
      </c>
      <c r="I386">
        <v>102.23350000000001</v>
      </c>
      <c r="J386">
        <v>9.3000000000000007</v>
      </c>
      <c r="K386">
        <v>1200</v>
      </c>
      <c r="L386" t="s">
        <v>552</v>
      </c>
      <c r="M386" t="s">
        <v>23</v>
      </c>
      <c r="N386">
        <v>1</v>
      </c>
    </row>
    <row r="387" spans="1:14" x14ac:dyDescent="0.25">
      <c r="A387" t="s">
        <v>459</v>
      </c>
      <c r="B387">
        <v>2021</v>
      </c>
      <c r="C387" s="44">
        <v>44383</v>
      </c>
      <c r="D387" t="s">
        <v>635</v>
      </c>
      <c r="E387" t="s">
        <v>1122</v>
      </c>
      <c r="F387">
        <v>7.15</v>
      </c>
      <c r="G387" s="44">
        <v>49696</v>
      </c>
      <c r="H387">
        <v>102.2921</v>
      </c>
      <c r="I387">
        <v>102.2921</v>
      </c>
      <c r="J387">
        <v>6.8849999999999998</v>
      </c>
      <c r="K387">
        <v>1400</v>
      </c>
      <c r="L387" t="s">
        <v>552</v>
      </c>
      <c r="M387" t="s">
        <v>23</v>
      </c>
      <c r="N387">
        <v>1</v>
      </c>
    </row>
    <row r="388" spans="1:14" x14ac:dyDescent="0.25">
      <c r="A388" t="s">
        <v>459</v>
      </c>
      <c r="B388">
        <v>2021</v>
      </c>
      <c r="C388" s="44">
        <v>44383</v>
      </c>
      <c r="D388" t="s">
        <v>635</v>
      </c>
      <c r="E388" t="s">
        <v>1655</v>
      </c>
      <c r="F388">
        <v>0</v>
      </c>
      <c r="G388" s="44">
        <v>44925</v>
      </c>
      <c r="H388">
        <v>92.957999999999998</v>
      </c>
      <c r="I388">
        <v>92.664500000000004</v>
      </c>
      <c r="J388">
        <v>5.2750000000000004</v>
      </c>
      <c r="K388">
        <v>400</v>
      </c>
      <c r="L388" t="s">
        <v>1572</v>
      </c>
      <c r="M388" t="s">
        <v>23</v>
      </c>
      <c r="N388">
        <v>2</v>
      </c>
    </row>
    <row r="389" spans="1:14" x14ac:dyDescent="0.25">
      <c r="A389" t="s">
        <v>459</v>
      </c>
      <c r="B389">
        <v>2021</v>
      </c>
      <c r="C389" s="44">
        <v>44383</v>
      </c>
      <c r="D389" t="s">
        <v>635</v>
      </c>
      <c r="E389" t="s">
        <v>1576</v>
      </c>
      <c r="F389">
        <v>8.9499999999999993</v>
      </c>
      <c r="G389" s="44">
        <v>45746</v>
      </c>
      <c r="H389">
        <v>107.13979999999999</v>
      </c>
      <c r="I389">
        <v>107.4783</v>
      </c>
      <c r="J389">
        <v>6.6</v>
      </c>
      <c r="K389">
        <v>140</v>
      </c>
      <c r="L389" t="s">
        <v>552</v>
      </c>
      <c r="M389" t="s">
        <v>23</v>
      </c>
      <c r="N389">
        <v>2</v>
      </c>
    </row>
    <row r="390" spans="1:14" x14ac:dyDescent="0.25">
      <c r="A390" t="s">
        <v>459</v>
      </c>
      <c r="B390">
        <v>2021</v>
      </c>
      <c r="C390" s="44">
        <v>44383</v>
      </c>
      <c r="D390" t="s">
        <v>635</v>
      </c>
      <c r="E390" t="s">
        <v>810</v>
      </c>
      <c r="F390">
        <v>8.6999999999999993</v>
      </c>
      <c r="G390" s="44">
        <v>45791</v>
      </c>
      <c r="H390">
        <v>106.54689999999999</v>
      </c>
      <c r="I390">
        <v>106.89360000000001</v>
      </c>
      <c r="J390">
        <v>6.6</v>
      </c>
      <c r="K390">
        <v>200</v>
      </c>
      <c r="L390" t="s">
        <v>552</v>
      </c>
      <c r="M390" t="s">
        <v>23</v>
      </c>
      <c r="N390">
        <v>2</v>
      </c>
    </row>
    <row r="391" spans="1:14" x14ac:dyDescent="0.25">
      <c r="A391" t="s">
        <v>459</v>
      </c>
      <c r="B391">
        <v>2021</v>
      </c>
      <c r="C391" s="44">
        <v>44383</v>
      </c>
      <c r="D391" t="s">
        <v>635</v>
      </c>
      <c r="E391" t="s">
        <v>1656</v>
      </c>
      <c r="F391">
        <v>9.4499999999999993</v>
      </c>
      <c r="G391" s="44">
        <v>46266</v>
      </c>
      <c r="H391">
        <v>110.9213</v>
      </c>
      <c r="I391">
        <v>111.26260000000001</v>
      </c>
      <c r="J391">
        <v>6.7750000000000004</v>
      </c>
      <c r="K391">
        <v>300</v>
      </c>
      <c r="L391" t="s">
        <v>552</v>
      </c>
      <c r="M391" t="s">
        <v>23</v>
      </c>
      <c r="N391">
        <v>2</v>
      </c>
    </row>
    <row r="392" spans="1:14" x14ac:dyDescent="0.25">
      <c r="A392" t="s">
        <v>459</v>
      </c>
      <c r="B392">
        <v>2021</v>
      </c>
      <c r="C392" s="44">
        <v>44383</v>
      </c>
      <c r="D392" t="s">
        <v>635</v>
      </c>
      <c r="E392" t="s">
        <v>1657</v>
      </c>
      <c r="F392">
        <v>9.39</v>
      </c>
      <c r="G392" s="44">
        <v>45531</v>
      </c>
      <c r="H392">
        <v>107.3437</v>
      </c>
      <c r="I392">
        <v>107.6345</v>
      </c>
      <c r="J392">
        <v>6.6</v>
      </c>
      <c r="K392">
        <v>300</v>
      </c>
      <c r="L392" t="s">
        <v>552</v>
      </c>
      <c r="M392" t="s">
        <v>23</v>
      </c>
      <c r="N392">
        <v>2</v>
      </c>
    </row>
    <row r="393" spans="1:14" x14ac:dyDescent="0.25">
      <c r="A393" t="s">
        <v>459</v>
      </c>
      <c r="B393">
        <v>2021</v>
      </c>
      <c r="C393" s="44">
        <v>44383</v>
      </c>
      <c r="D393" t="s">
        <v>635</v>
      </c>
      <c r="E393" t="s">
        <v>637</v>
      </c>
      <c r="F393">
        <v>8.98</v>
      </c>
      <c r="G393" s="44">
        <v>45573</v>
      </c>
      <c r="H393">
        <v>107.0017</v>
      </c>
      <c r="I393">
        <v>106.703</v>
      </c>
      <c r="J393">
        <v>6.6</v>
      </c>
      <c r="K393">
        <v>300</v>
      </c>
      <c r="L393" t="s">
        <v>552</v>
      </c>
      <c r="M393" t="s">
        <v>23</v>
      </c>
      <c r="N393">
        <v>2</v>
      </c>
    </row>
    <row r="394" spans="1:14" x14ac:dyDescent="0.25">
      <c r="A394" t="s">
        <v>459</v>
      </c>
      <c r="B394">
        <v>2021</v>
      </c>
      <c r="C394" s="44">
        <v>44383</v>
      </c>
      <c r="D394" t="s">
        <v>635</v>
      </c>
      <c r="E394" t="s">
        <v>1373</v>
      </c>
      <c r="F394">
        <v>8.39</v>
      </c>
      <c r="G394" s="44">
        <v>45766</v>
      </c>
      <c r="H394">
        <v>106.1092</v>
      </c>
      <c r="I394">
        <v>105.7702</v>
      </c>
      <c r="J394">
        <v>6.6</v>
      </c>
      <c r="K394">
        <v>680</v>
      </c>
      <c r="L394" t="s">
        <v>552</v>
      </c>
      <c r="M394" t="s">
        <v>23</v>
      </c>
      <c r="N394">
        <v>2</v>
      </c>
    </row>
    <row r="395" spans="1:14" x14ac:dyDescent="0.25">
      <c r="A395" t="s">
        <v>459</v>
      </c>
      <c r="B395">
        <v>2021</v>
      </c>
      <c r="C395" s="44">
        <v>44383</v>
      </c>
      <c r="D395" t="s">
        <v>635</v>
      </c>
      <c r="E395" t="s">
        <v>639</v>
      </c>
      <c r="F395">
        <v>7.4</v>
      </c>
      <c r="G395" s="44">
        <v>44469</v>
      </c>
      <c r="H395">
        <v>100.855</v>
      </c>
      <c r="I395">
        <v>100.855</v>
      </c>
      <c r="J395">
        <v>3.5</v>
      </c>
      <c r="K395">
        <v>5000</v>
      </c>
      <c r="L395" t="s">
        <v>552</v>
      </c>
      <c r="M395" t="s">
        <v>23</v>
      </c>
      <c r="N395">
        <v>1</v>
      </c>
    </row>
    <row r="396" spans="1:14" x14ac:dyDescent="0.25">
      <c r="A396" t="s">
        <v>459</v>
      </c>
      <c r="B396">
        <v>2021</v>
      </c>
      <c r="C396" s="44">
        <v>44383</v>
      </c>
      <c r="D396" t="s">
        <v>635</v>
      </c>
      <c r="E396" t="s">
        <v>1630</v>
      </c>
      <c r="F396">
        <v>6.75</v>
      </c>
      <c r="G396" s="44">
        <v>45068</v>
      </c>
      <c r="H396">
        <v>103.2466</v>
      </c>
      <c r="I396">
        <v>103.2466</v>
      </c>
      <c r="J396">
        <v>4.8849999999999998</v>
      </c>
      <c r="K396">
        <v>12500</v>
      </c>
      <c r="L396" t="s">
        <v>552</v>
      </c>
      <c r="M396" t="s">
        <v>23</v>
      </c>
      <c r="N396">
        <v>2</v>
      </c>
    </row>
    <row r="397" spans="1:14" x14ac:dyDescent="0.25">
      <c r="A397" t="s">
        <v>459</v>
      </c>
      <c r="B397">
        <v>2021</v>
      </c>
      <c r="C397" s="44">
        <v>44383</v>
      </c>
      <c r="D397" t="s">
        <v>635</v>
      </c>
      <c r="E397" t="s">
        <v>1631</v>
      </c>
      <c r="F397">
        <v>6.72</v>
      </c>
      <c r="G397" s="44">
        <v>45086</v>
      </c>
      <c r="H397">
        <v>103.28270000000001</v>
      </c>
      <c r="I397">
        <v>103.28270000000001</v>
      </c>
      <c r="J397">
        <v>4.8849999999999998</v>
      </c>
      <c r="K397">
        <v>12500</v>
      </c>
      <c r="L397" t="s">
        <v>552</v>
      </c>
      <c r="M397" t="s">
        <v>23</v>
      </c>
      <c r="N397">
        <v>2</v>
      </c>
    </row>
    <row r="398" spans="1:14" x14ac:dyDescent="0.25">
      <c r="A398" t="s">
        <v>459</v>
      </c>
      <c r="B398">
        <v>2021</v>
      </c>
      <c r="C398" s="44">
        <v>44383</v>
      </c>
      <c r="D398" t="s">
        <v>635</v>
      </c>
      <c r="E398" t="s">
        <v>461</v>
      </c>
      <c r="F398">
        <v>6.35</v>
      </c>
      <c r="G398" s="44">
        <v>45838</v>
      </c>
      <c r="H398">
        <v>100</v>
      </c>
      <c r="I398">
        <v>100</v>
      </c>
      <c r="J398">
        <v>6.3446999999999996</v>
      </c>
      <c r="K398">
        <v>8250</v>
      </c>
      <c r="L398" t="s">
        <v>552</v>
      </c>
      <c r="M398" t="s">
        <v>23</v>
      </c>
      <c r="N398">
        <v>4</v>
      </c>
    </row>
    <row r="399" spans="1:14" x14ac:dyDescent="0.25">
      <c r="A399" t="s">
        <v>459</v>
      </c>
      <c r="B399">
        <v>2021</v>
      </c>
      <c r="C399" s="44">
        <v>44383</v>
      </c>
      <c r="D399" t="s">
        <v>635</v>
      </c>
      <c r="E399" t="s">
        <v>464</v>
      </c>
      <c r="F399">
        <v>6.35</v>
      </c>
      <c r="G399" s="44">
        <v>46203</v>
      </c>
      <c r="H399">
        <v>100</v>
      </c>
      <c r="I399">
        <v>100</v>
      </c>
      <c r="J399">
        <v>6.3456000000000001</v>
      </c>
      <c r="K399">
        <v>11000</v>
      </c>
      <c r="L399" t="s">
        <v>552</v>
      </c>
      <c r="M399" t="s">
        <v>23</v>
      </c>
      <c r="N399">
        <v>4</v>
      </c>
    </row>
    <row r="400" spans="1:14" x14ac:dyDescent="0.25">
      <c r="A400" t="s">
        <v>459</v>
      </c>
      <c r="B400">
        <v>2021</v>
      </c>
      <c r="C400" s="44">
        <v>44383</v>
      </c>
      <c r="D400" t="s">
        <v>635</v>
      </c>
      <c r="E400" t="s">
        <v>463</v>
      </c>
      <c r="F400">
        <v>6.35</v>
      </c>
      <c r="G400" s="44">
        <v>46568</v>
      </c>
      <c r="H400">
        <v>100</v>
      </c>
      <c r="I400">
        <v>100</v>
      </c>
      <c r="J400">
        <v>6.3463000000000003</v>
      </c>
      <c r="K400">
        <v>8250</v>
      </c>
      <c r="L400" t="s">
        <v>552</v>
      </c>
      <c r="M400" t="s">
        <v>23</v>
      </c>
      <c r="N400">
        <v>4</v>
      </c>
    </row>
    <row r="401" spans="1:14" x14ac:dyDescent="0.25">
      <c r="A401" t="s">
        <v>459</v>
      </c>
      <c r="B401">
        <v>2021</v>
      </c>
      <c r="C401" s="44">
        <v>44383</v>
      </c>
      <c r="D401" t="s">
        <v>635</v>
      </c>
      <c r="E401" t="s">
        <v>462</v>
      </c>
      <c r="F401">
        <v>7.11</v>
      </c>
      <c r="G401" s="44">
        <v>49856</v>
      </c>
      <c r="H401">
        <v>99.97</v>
      </c>
      <c r="I401">
        <v>99.97</v>
      </c>
      <c r="J401">
        <v>7.11</v>
      </c>
      <c r="K401">
        <v>2500</v>
      </c>
      <c r="L401" t="s">
        <v>552</v>
      </c>
      <c r="M401" t="s">
        <v>23</v>
      </c>
      <c r="N401">
        <v>1</v>
      </c>
    </row>
    <row r="402" spans="1:14" x14ac:dyDescent="0.25">
      <c r="A402" t="s">
        <v>459</v>
      </c>
      <c r="B402">
        <v>2021</v>
      </c>
      <c r="C402" s="44">
        <v>44383</v>
      </c>
      <c r="D402" t="s">
        <v>648</v>
      </c>
      <c r="E402" t="s">
        <v>1044</v>
      </c>
      <c r="F402">
        <v>11.1</v>
      </c>
      <c r="G402" s="44">
        <v>44659</v>
      </c>
      <c r="H402">
        <v>102.6318</v>
      </c>
      <c r="I402">
        <v>102.6318</v>
      </c>
      <c r="J402">
        <v>0</v>
      </c>
      <c r="K402">
        <v>100</v>
      </c>
      <c r="L402" t="s">
        <v>552</v>
      </c>
      <c r="M402" t="s">
        <v>23</v>
      </c>
      <c r="N402">
        <v>1</v>
      </c>
    </row>
    <row r="403" spans="1:14" x14ac:dyDescent="0.25">
      <c r="A403" t="s">
        <v>459</v>
      </c>
      <c r="B403">
        <v>2021</v>
      </c>
      <c r="C403" s="44">
        <v>44383</v>
      </c>
      <c r="D403" t="s">
        <v>648</v>
      </c>
      <c r="E403" t="s">
        <v>649</v>
      </c>
      <c r="F403">
        <v>10.15</v>
      </c>
      <c r="G403" s="44">
        <v>45743</v>
      </c>
      <c r="H403">
        <v>100.4502</v>
      </c>
      <c r="I403">
        <v>100.4502</v>
      </c>
      <c r="J403">
        <v>9.9600000000000009</v>
      </c>
      <c r="K403">
        <v>10</v>
      </c>
      <c r="L403" t="s">
        <v>552</v>
      </c>
      <c r="M403" t="s">
        <v>23</v>
      </c>
      <c r="N403">
        <v>1</v>
      </c>
    </row>
    <row r="404" spans="1:14" x14ac:dyDescent="0.25">
      <c r="A404" t="s">
        <v>459</v>
      </c>
      <c r="B404">
        <v>2021</v>
      </c>
      <c r="C404" s="44">
        <v>44383</v>
      </c>
      <c r="D404" t="s">
        <v>651</v>
      </c>
      <c r="E404" t="s">
        <v>814</v>
      </c>
      <c r="F404">
        <v>0</v>
      </c>
      <c r="G404" s="44">
        <v>46291</v>
      </c>
      <c r="H404">
        <v>91.01</v>
      </c>
      <c r="I404">
        <v>91.004999999999995</v>
      </c>
      <c r="J404">
        <v>11.35</v>
      </c>
      <c r="K404">
        <v>120</v>
      </c>
      <c r="L404" t="s">
        <v>552</v>
      </c>
      <c r="M404" t="s">
        <v>23</v>
      </c>
      <c r="N404">
        <v>2</v>
      </c>
    </row>
    <row r="405" spans="1:14" x14ac:dyDescent="0.25">
      <c r="A405" t="s">
        <v>459</v>
      </c>
      <c r="B405">
        <v>2021</v>
      </c>
      <c r="C405" s="44">
        <v>44383</v>
      </c>
      <c r="D405" t="s">
        <v>651</v>
      </c>
      <c r="E405" t="s">
        <v>1553</v>
      </c>
      <c r="F405">
        <v>0</v>
      </c>
      <c r="G405" s="44">
        <v>45872</v>
      </c>
      <c r="H405">
        <v>83.05</v>
      </c>
      <c r="I405">
        <v>83.05</v>
      </c>
      <c r="J405">
        <v>15.93</v>
      </c>
      <c r="K405">
        <v>10</v>
      </c>
      <c r="L405" t="s">
        <v>552</v>
      </c>
      <c r="M405" t="s">
        <v>23</v>
      </c>
      <c r="N405">
        <v>1</v>
      </c>
    </row>
    <row r="406" spans="1:14" x14ac:dyDescent="0.25">
      <c r="A406" t="s">
        <v>459</v>
      </c>
      <c r="B406">
        <v>2021</v>
      </c>
      <c r="C406" s="44">
        <v>44383</v>
      </c>
      <c r="D406" t="s">
        <v>651</v>
      </c>
      <c r="E406" t="s">
        <v>652</v>
      </c>
      <c r="F406">
        <v>9.3000000000000007</v>
      </c>
      <c r="G406" s="44">
        <v>46202</v>
      </c>
      <c r="H406">
        <v>78.2</v>
      </c>
      <c r="I406">
        <v>78.2</v>
      </c>
      <c r="J406">
        <v>15.95</v>
      </c>
      <c r="K406">
        <v>10</v>
      </c>
      <c r="L406" t="s">
        <v>552</v>
      </c>
      <c r="M406" t="s">
        <v>23</v>
      </c>
      <c r="N406">
        <v>1</v>
      </c>
    </row>
    <row r="407" spans="1:14" x14ac:dyDescent="0.25">
      <c r="A407" t="s">
        <v>459</v>
      </c>
      <c r="B407">
        <v>2021</v>
      </c>
      <c r="C407" s="44">
        <v>44383</v>
      </c>
      <c r="D407" t="s">
        <v>646</v>
      </c>
      <c r="E407" t="s">
        <v>1486</v>
      </c>
      <c r="F407">
        <v>8.6</v>
      </c>
      <c r="G407" s="44">
        <v>401768</v>
      </c>
      <c r="H407">
        <v>98.376199999999997</v>
      </c>
      <c r="I407">
        <v>98.348600000000005</v>
      </c>
      <c r="J407">
        <v>9.0277999999999992</v>
      </c>
      <c r="K407">
        <v>200</v>
      </c>
      <c r="L407" t="s">
        <v>552</v>
      </c>
      <c r="M407" t="s">
        <v>23</v>
      </c>
      <c r="N407">
        <v>2</v>
      </c>
    </row>
    <row r="408" spans="1:14" x14ac:dyDescent="0.25">
      <c r="A408" t="s">
        <v>459</v>
      </c>
      <c r="B408">
        <v>2021</v>
      </c>
      <c r="C408" s="44">
        <v>44383</v>
      </c>
      <c r="D408" t="s">
        <v>1487</v>
      </c>
      <c r="E408" t="s">
        <v>1658</v>
      </c>
      <c r="F408">
        <v>9.1</v>
      </c>
      <c r="G408" s="44">
        <v>46250</v>
      </c>
      <c r="H408">
        <v>36</v>
      </c>
      <c r="I408">
        <v>36</v>
      </c>
      <c r="J408">
        <v>40.340000000000003</v>
      </c>
      <c r="K408">
        <v>6</v>
      </c>
      <c r="L408" t="s">
        <v>552</v>
      </c>
      <c r="M408" t="s">
        <v>23</v>
      </c>
      <c r="N408">
        <v>1</v>
      </c>
    </row>
    <row r="409" spans="1:14" x14ac:dyDescent="0.25">
      <c r="A409" t="s">
        <v>459</v>
      </c>
      <c r="B409">
        <v>2021</v>
      </c>
      <c r="C409" s="44">
        <v>44383</v>
      </c>
      <c r="D409" t="s">
        <v>1487</v>
      </c>
      <c r="E409" t="s">
        <v>1488</v>
      </c>
      <c r="F409">
        <v>9.3000000000000007</v>
      </c>
      <c r="G409" s="44">
        <v>46250</v>
      </c>
      <c r="H409">
        <v>36</v>
      </c>
      <c r="I409">
        <v>36</v>
      </c>
      <c r="J409">
        <v>40.76</v>
      </c>
      <c r="K409">
        <v>91</v>
      </c>
      <c r="L409" t="s">
        <v>552</v>
      </c>
      <c r="M409" t="s">
        <v>23</v>
      </c>
      <c r="N409">
        <v>1</v>
      </c>
    </row>
    <row r="410" spans="1:14" x14ac:dyDescent="0.25">
      <c r="A410" t="s">
        <v>459</v>
      </c>
      <c r="B410">
        <v>2021</v>
      </c>
      <c r="C410" s="44">
        <v>44383</v>
      </c>
      <c r="D410" t="s">
        <v>1487</v>
      </c>
      <c r="E410" t="s">
        <v>1659</v>
      </c>
      <c r="F410">
        <v>9.25</v>
      </c>
      <c r="G410" s="44">
        <v>45178</v>
      </c>
      <c r="H410">
        <v>36</v>
      </c>
      <c r="I410">
        <v>36</v>
      </c>
      <c r="J410">
        <v>78.790000000000006</v>
      </c>
      <c r="K410">
        <v>33.32</v>
      </c>
      <c r="L410" t="s">
        <v>552</v>
      </c>
      <c r="M410" t="s">
        <v>23</v>
      </c>
      <c r="N410">
        <v>1</v>
      </c>
    </row>
    <row r="411" spans="1:14" x14ac:dyDescent="0.25">
      <c r="A411" t="s">
        <v>459</v>
      </c>
      <c r="B411">
        <v>2021</v>
      </c>
      <c r="C411" s="44">
        <v>44383</v>
      </c>
      <c r="D411" t="s">
        <v>945</v>
      </c>
      <c r="E411" t="s">
        <v>1578</v>
      </c>
      <c r="F411">
        <v>4.6399999999999997</v>
      </c>
      <c r="G411" s="44">
        <v>45251</v>
      </c>
      <c r="H411">
        <v>99.369299999999996</v>
      </c>
      <c r="I411">
        <v>99.369299999999996</v>
      </c>
      <c r="J411">
        <v>4.92</v>
      </c>
      <c r="K411">
        <v>5000</v>
      </c>
      <c r="L411" t="s">
        <v>552</v>
      </c>
      <c r="M411" t="s">
        <v>23</v>
      </c>
      <c r="N411">
        <v>1</v>
      </c>
    </row>
    <row r="412" spans="1:14" x14ac:dyDescent="0.25">
      <c r="A412" t="s">
        <v>459</v>
      </c>
      <c r="B412">
        <v>2021</v>
      </c>
      <c r="C412" s="44">
        <v>44383</v>
      </c>
      <c r="D412" t="s">
        <v>662</v>
      </c>
      <c r="E412" t="s">
        <v>1525</v>
      </c>
      <c r="F412">
        <v>7.32</v>
      </c>
      <c r="G412" s="44">
        <v>48026</v>
      </c>
      <c r="H412">
        <v>99.97</v>
      </c>
      <c r="I412">
        <v>99.97</v>
      </c>
      <c r="J412">
        <v>7.5240999999999998</v>
      </c>
      <c r="K412">
        <v>7500</v>
      </c>
      <c r="L412" t="s">
        <v>552</v>
      </c>
      <c r="M412" t="s">
        <v>23</v>
      </c>
      <c r="N412">
        <v>3</v>
      </c>
    </row>
    <row r="413" spans="1:14" x14ac:dyDescent="0.25">
      <c r="A413" t="s">
        <v>459</v>
      </c>
      <c r="B413">
        <v>2021</v>
      </c>
      <c r="C413" s="44">
        <v>44383</v>
      </c>
      <c r="D413" t="s">
        <v>822</v>
      </c>
      <c r="E413" t="s">
        <v>823</v>
      </c>
      <c r="F413">
        <v>8.75</v>
      </c>
      <c r="G413" s="44">
        <v>401768</v>
      </c>
      <c r="H413">
        <v>101.3109</v>
      </c>
      <c r="I413">
        <v>101.2859</v>
      </c>
      <c r="J413">
        <v>5.4954000000000001</v>
      </c>
      <c r="K413">
        <v>3000</v>
      </c>
      <c r="L413" t="s">
        <v>552</v>
      </c>
      <c r="M413" t="s">
        <v>23</v>
      </c>
      <c r="N413">
        <v>2</v>
      </c>
    </row>
    <row r="414" spans="1:14" x14ac:dyDescent="0.25">
      <c r="A414" t="s">
        <v>459</v>
      </c>
      <c r="B414">
        <v>2021</v>
      </c>
      <c r="C414" s="44">
        <v>44383</v>
      </c>
      <c r="D414" t="s">
        <v>665</v>
      </c>
      <c r="E414" t="s">
        <v>949</v>
      </c>
      <c r="F414">
        <v>8.6</v>
      </c>
      <c r="G414" s="44">
        <v>44592</v>
      </c>
      <c r="H414">
        <v>102.5522</v>
      </c>
      <c r="I414">
        <v>102.5522</v>
      </c>
      <c r="J414">
        <v>3.9</v>
      </c>
      <c r="K414">
        <v>3000</v>
      </c>
      <c r="L414" t="s">
        <v>552</v>
      </c>
      <c r="M414" t="s">
        <v>23</v>
      </c>
      <c r="N414">
        <v>1</v>
      </c>
    </row>
    <row r="415" spans="1:14" x14ac:dyDescent="0.25">
      <c r="A415" t="s">
        <v>459</v>
      </c>
      <c r="B415">
        <v>2021</v>
      </c>
      <c r="C415" s="44">
        <v>44383</v>
      </c>
      <c r="D415" t="s">
        <v>665</v>
      </c>
      <c r="E415" t="s">
        <v>1374</v>
      </c>
      <c r="F415">
        <v>8.3699999999999992</v>
      </c>
      <c r="G415" s="44">
        <v>44411</v>
      </c>
      <c r="H415">
        <v>100.35599999999999</v>
      </c>
      <c r="I415">
        <v>100.35599999999999</v>
      </c>
      <c r="J415">
        <v>3.45</v>
      </c>
      <c r="K415">
        <v>2500</v>
      </c>
      <c r="L415" t="s">
        <v>552</v>
      </c>
      <c r="M415" t="s">
        <v>23</v>
      </c>
      <c r="N415">
        <v>1</v>
      </c>
    </row>
    <row r="416" spans="1:14" x14ac:dyDescent="0.25">
      <c r="A416" t="s">
        <v>459</v>
      </c>
      <c r="B416">
        <v>2021</v>
      </c>
      <c r="C416" s="44">
        <v>44383</v>
      </c>
      <c r="D416" t="s">
        <v>665</v>
      </c>
      <c r="E416" t="s">
        <v>670</v>
      </c>
      <c r="F416">
        <v>4.5999999999999996</v>
      </c>
      <c r="G416" s="44">
        <v>45502</v>
      </c>
      <c r="H416">
        <v>100.2029</v>
      </c>
      <c r="I416">
        <v>100.2029</v>
      </c>
      <c r="J416">
        <v>4.4000000000000004</v>
      </c>
      <c r="K416">
        <v>70000</v>
      </c>
      <c r="L416" t="s">
        <v>552</v>
      </c>
      <c r="M416" t="s">
        <v>23</v>
      </c>
      <c r="N416">
        <v>4</v>
      </c>
    </row>
    <row r="417" spans="1:14" x14ac:dyDescent="0.25">
      <c r="A417" t="s">
        <v>459</v>
      </c>
      <c r="B417">
        <v>2021</v>
      </c>
      <c r="C417" s="44">
        <v>44383</v>
      </c>
      <c r="D417" t="s">
        <v>665</v>
      </c>
      <c r="E417" t="s">
        <v>952</v>
      </c>
      <c r="F417">
        <v>6.85</v>
      </c>
      <c r="G417" s="44">
        <v>47928</v>
      </c>
      <c r="H417">
        <v>100.0759</v>
      </c>
      <c r="I417">
        <v>100.246</v>
      </c>
      <c r="J417">
        <v>6.9249999999999998</v>
      </c>
      <c r="K417">
        <v>4000</v>
      </c>
      <c r="L417" t="s">
        <v>552</v>
      </c>
      <c r="M417" t="s">
        <v>23</v>
      </c>
      <c r="N417">
        <v>3</v>
      </c>
    </row>
    <row r="418" spans="1:14" x14ac:dyDescent="0.25">
      <c r="A418" t="s">
        <v>459</v>
      </c>
      <c r="B418">
        <v>2021</v>
      </c>
      <c r="C418" s="44">
        <v>44383</v>
      </c>
      <c r="D418" t="s">
        <v>665</v>
      </c>
      <c r="E418" t="s">
        <v>839</v>
      </c>
      <c r="F418">
        <v>5.27</v>
      </c>
      <c r="G418" s="44">
        <v>45411</v>
      </c>
      <c r="H418">
        <v>99.685299999999998</v>
      </c>
      <c r="I418">
        <v>99.685299999999998</v>
      </c>
      <c r="J418">
        <v>5.38</v>
      </c>
      <c r="K418">
        <v>2500</v>
      </c>
      <c r="L418" t="s">
        <v>552</v>
      </c>
      <c r="M418" t="s">
        <v>23</v>
      </c>
      <c r="N418">
        <v>1</v>
      </c>
    </row>
    <row r="419" spans="1:14" x14ac:dyDescent="0.25">
      <c r="A419" t="s">
        <v>459</v>
      </c>
      <c r="B419">
        <v>2021</v>
      </c>
      <c r="C419" s="44">
        <v>44383</v>
      </c>
      <c r="D419" t="s">
        <v>672</v>
      </c>
      <c r="E419" t="s">
        <v>1636</v>
      </c>
      <c r="F419">
        <v>5.4021999999999997</v>
      </c>
      <c r="G419" s="44">
        <v>45026</v>
      </c>
      <c r="H419">
        <v>100.3832</v>
      </c>
      <c r="I419">
        <v>100.40389999999999</v>
      </c>
      <c r="J419">
        <v>5.1375000000000002</v>
      </c>
      <c r="K419">
        <v>10000</v>
      </c>
      <c r="L419" t="s">
        <v>552</v>
      </c>
      <c r="M419" t="s">
        <v>23</v>
      </c>
      <c r="N419">
        <v>3</v>
      </c>
    </row>
    <row r="420" spans="1:14" x14ac:dyDescent="0.25">
      <c r="A420" t="s">
        <v>459</v>
      </c>
      <c r="B420">
        <v>2021</v>
      </c>
      <c r="C420" s="44">
        <v>44383</v>
      </c>
      <c r="D420" t="s">
        <v>672</v>
      </c>
      <c r="E420" t="s">
        <v>1057</v>
      </c>
      <c r="F420">
        <v>5.65</v>
      </c>
      <c r="G420" s="44">
        <v>45422</v>
      </c>
      <c r="H420">
        <v>99.327600000000004</v>
      </c>
      <c r="I420">
        <v>99.329800000000006</v>
      </c>
      <c r="J420">
        <v>5.8992000000000004</v>
      </c>
      <c r="K420">
        <v>29000</v>
      </c>
      <c r="L420" t="s">
        <v>552</v>
      </c>
      <c r="M420" t="s">
        <v>23</v>
      </c>
      <c r="N420">
        <v>7</v>
      </c>
    </row>
    <row r="421" spans="1:14" x14ac:dyDescent="0.25">
      <c r="A421" t="s">
        <v>459</v>
      </c>
      <c r="B421">
        <v>2021</v>
      </c>
      <c r="C421" s="44">
        <v>44383</v>
      </c>
      <c r="D421" t="s">
        <v>674</v>
      </c>
      <c r="E421" t="s">
        <v>676</v>
      </c>
      <c r="F421">
        <v>7.3</v>
      </c>
      <c r="G421" s="44">
        <v>48026</v>
      </c>
      <c r="H421">
        <v>99.964799999999997</v>
      </c>
      <c r="I421">
        <v>99.964799999999997</v>
      </c>
      <c r="J421">
        <v>7.3</v>
      </c>
      <c r="K421">
        <v>10</v>
      </c>
      <c r="L421" t="s">
        <v>552</v>
      </c>
      <c r="M421" t="s">
        <v>23</v>
      </c>
      <c r="N421">
        <v>1</v>
      </c>
    </row>
    <row r="422" spans="1:14" x14ac:dyDescent="0.25">
      <c r="A422" t="s">
        <v>459</v>
      </c>
      <c r="B422">
        <v>2021</v>
      </c>
      <c r="C422" s="44">
        <v>44383</v>
      </c>
      <c r="D422" t="s">
        <v>680</v>
      </c>
      <c r="E422" t="s">
        <v>1660</v>
      </c>
      <c r="F422">
        <v>9.5</v>
      </c>
      <c r="G422" s="44">
        <v>44557</v>
      </c>
      <c r="H422">
        <v>101.8502</v>
      </c>
      <c r="I422">
        <v>101.8776</v>
      </c>
      <c r="J422">
        <v>5.2050000000000001</v>
      </c>
      <c r="K422">
        <v>339.08</v>
      </c>
      <c r="L422" t="s">
        <v>552</v>
      </c>
      <c r="M422" t="s">
        <v>23</v>
      </c>
      <c r="N422">
        <v>2</v>
      </c>
    </row>
    <row r="423" spans="1:14" x14ac:dyDescent="0.25">
      <c r="A423" t="s">
        <v>459</v>
      </c>
      <c r="B423">
        <v>2021</v>
      </c>
      <c r="C423" s="44">
        <v>44383</v>
      </c>
      <c r="D423" t="s">
        <v>570</v>
      </c>
      <c r="E423" t="s">
        <v>1661</v>
      </c>
      <c r="F423">
        <v>8.48</v>
      </c>
      <c r="G423" s="44">
        <v>44894</v>
      </c>
      <c r="H423">
        <v>103.9876</v>
      </c>
      <c r="I423">
        <v>103.9876</v>
      </c>
      <c r="J423">
        <v>5.4</v>
      </c>
      <c r="K423">
        <v>3000</v>
      </c>
      <c r="L423" t="s">
        <v>552</v>
      </c>
      <c r="M423" t="s">
        <v>23</v>
      </c>
      <c r="N423">
        <v>1</v>
      </c>
    </row>
    <row r="424" spans="1:14" x14ac:dyDescent="0.25">
      <c r="A424" t="s">
        <v>459</v>
      </c>
      <c r="B424">
        <v>2021</v>
      </c>
      <c r="C424" s="44">
        <v>44383</v>
      </c>
      <c r="D424" t="s">
        <v>687</v>
      </c>
      <c r="E424" t="s">
        <v>688</v>
      </c>
      <c r="F424">
        <v>11.9</v>
      </c>
      <c r="G424" s="44">
        <v>46199</v>
      </c>
      <c r="H424">
        <v>105.4562</v>
      </c>
      <c r="I424">
        <v>105.4562</v>
      </c>
      <c r="J424">
        <v>11</v>
      </c>
      <c r="K424">
        <v>20</v>
      </c>
      <c r="L424" t="s">
        <v>552</v>
      </c>
      <c r="M424" t="s">
        <v>23</v>
      </c>
      <c r="N424">
        <v>1</v>
      </c>
    </row>
    <row r="425" spans="1:14" x14ac:dyDescent="0.25">
      <c r="A425" t="s">
        <v>459</v>
      </c>
      <c r="B425">
        <v>2021</v>
      </c>
      <c r="C425" s="44">
        <v>44383</v>
      </c>
      <c r="D425" t="s">
        <v>1555</v>
      </c>
      <c r="E425" t="s">
        <v>1556</v>
      </c>
      <c r="F425">
        <v>9.9</v>
      </c>
      <c r="G425" s="44">
        <v>44865</v>
      </c>
      <c r="H425">
        <v>98.874300000000005</v>
      </c>
      <c r="I425">
        <v>98.874300000000005</v>
      </c>
      <c r="J425">
        <v>10.767099999999999</v>
      </c>
      <c r="K425">
        <v>3000</v>
      </c>
      <c r="L425" t="s">
        <v>552</v>
      </c>
      <c r="M425" t="s">
        <v>23</v>
      </c>
      <c r="N425">
        <v>1</v>
      </c>
    </row>
    <row r="426" spans="1:14" x14ac:dyDescent="0.25">
      <c r="A426" t="s">
        <v>459</v>
      </c>
      <c r="B426">
        <v>2021</v>
      </c>
      <c r="C426" s="44">
        <v>44383</v>
      </c>
      <c r="D426" t="s">
        <v>695</v>
      </c>
      <c r="E426" t="s">
        <v>697</v>
      </c>
      <c r="F426">
        <v>9.75</v>
      </c>
      <c r="G426" s="44">
        <v>45950</v>
      </c>
      <c r="H426">
        <v>102.14409999999999</v>
      </c>
      <c r="I426">
        <v>102.14409999999999</v>
      </c>
      <c r="J426">
        <v>9.4</v>
      </c>
      <c r="K426">
        <v>2000</v>
      </c>
      <c r="L426" t="s">
        <v>552</v>
      </c>
      <c r="M426" t="s">
        <v>23</v>
      </c>
      <c r="N426">
        <v>1</v>
      </c>
    </row>
    <row r="427" spans="1:14" x14ac:dyDescent="0.25">
      <c r="A427" t="s">
        <v>459</v>
      </c>
      <c r="B427">
        <v>2021</v>
      </c>
      <c r="C427" s="44">
        <v>44383</v>
      </c>
      <c r="D427" t="s">
        <v>695</v>
      </c>
      <c r="E427" t="s">
        <v>700</v>
      </c>
      <c r="F427">
        <v>10.15</v>
      </c>
      <c r="G427" s="44">
        <v>45677</v>
      </c>
      <c r="H427">
        <v>102.8295</v>
      </c>
      <c r="I427">
        <v>102.9945</v>
      </c>
      <c r="J427">
        <v>9.4472000000000005</v>
      </c>
      <c r="K427">
        <v>170</v>
      </c>
      <c r="L427" t="s">
        <v>552</v>
      </c>
      <c r="M427" t="s">
        <v>23</v>
      </c>
      <c r="N427">
        <v>7</v>
      </c>
    </row>
    <row r="428" spans="1:14" x14ac:dyDescent="0.25">
      <c r="A428" t="s">
        <v>459</v>
      </c>
      <c r="B428">
        <v>2021</v>
      </c>
      <c r="C428" s="44">
        <v>44383</v>
      </c>
      <c r="D428" t="s">
        <v>695</v>
      </c>
      <c r="E428" t="s">
        <v>1073</v>
      </c>
      <c r="F428">
        <v>10.15</v>
      </c>
      <c r="G428" s="44">
        <v>46042</v>
      </c>
      <c r="H428">
        <v>103.63</v>
      </c>
      <c r="I428">
        <v>103.7633</v>
      </c>
      <c r="J428">
        <v>9.3600999999999992</v>
      </c>
      <c r="K428">
        <v>30</v>
      </c>
      <c r="L428" t="s">
        <v>552</v>
      </c>
      <c r="M428" t="s">
        <v>23</v>
      </c>
      <c r="N428">
        <v>3</v>
      </c>
    </row>
    <row r="429" spans="1:14" x14ac:dyDescent="0.25">
      <c r="A429" t="s">
        <v>459</v>
      </c>
      <c r="B429">
        <v>2021</v>
      </c>
      <c r="C429" s="44">
        <v>44383</v>
      </c>
      <c r="D429" t="s">
        <v>695</v>
      </c>
      <c r="E429" t="s">
        <v>701</v>
      </c>
      <c r="F429">
        <v>10.15</v>
      </c>
      <c r="G429" s="44">
        <v>46407</v>
      </c>
      <c r="H429">
        <v>104.2706</v>
      </c>
      <c r="I429">
        <v>104.26560000000001</v>
      </c>
      <c r="J429">
        <v>9.4161999999999999</v>
      </c>
      <c r="K429">
        <v>120</v>
      </c>
      <c r="L429" t="s">
        <v>552</v>
      </c>
      <c r="M429" t="s">
        <v>23</v>
      </c>
      <c r="N429">
        <v>3</v>
      </c>
    </row>
    <row r="430" spans="1:14" x14ac:dyDescent="0.25">
      <c r="A430" t="s">
        <v>459</v>
      </c>
      <c r="B430">
        <v>2021</v>
      </c>
      <c r="C430" s="44">
        <v>44383</v>
      </c>
      <c r="D430" t="s">
        <v>695</v>
      </c>
      <c r="E430" t="s">
        <v>963</v>
      </c>
      <c r="F430">
        <v>10.15</v>
      </c>
      <c r="G430" s="44">
        <v>46772</v>
      </c>
      <c r="H430">
        <v>105.22</v>
      </c>
      <c r="I430">
        <v>105.0733</v>
      </c>
      <c r="J430">
        <v>9.16</v>
      </c>
      <c r="K430">
        <v>30</v>
      </c>
      <c r="L430" t="s">
        <v>552</v>
      </c>
      <c r="M430" t="s">
        <v>23</v>
      </c>
      <c r="N430">
        <v>3</v>
      </c>
    </row>
    <row r="431" spans="1:14" x14ac:dyDescent="0.25">
      <c r="A431" t="s">
        <v>459</v>
      </c>
      <c r="B431">
        <v>2021</v>
      </c>
      <c r="C431" s="44">
        <v>44383</v>
      </c>
      <c r="D431" t="s">
        <v>702</v>
      </c>
      <c r="E431" t="s">
        <v>703</v>
      </c>
      <c r="F431">
        <v>0</v>
      </c>
      <c r="G431" s="44">
        <v>45367</v>
      </c>
      <c r="H431">
        <v>103.0309</v>
      </c>
      <c r="I431">
        <v>103.0997</v>
      </c>
      <c r="J431">
        <v>8.4571000000000005</v>
      </c>
      <c r="K431">
        <v>350</v>
      </c>
      <c r="L431" t="s">
        <v>552</v>
      </c>
      <c r="M431" t="s">
        <v>23</v>
      </c>
      <c r="N431">
        <v>2</v>
      </c>
    </row>
    <row r="432" spans="1:14" x14ac:dyDescent="0.25">
      <c r="A432" t="s">
        <v>459</v>
      </c>
      <c r="B432">
        <v>2021</v>
      </c>
      <c r="C432" s="44">
        <v>44383</v>
      </c>
      <c r="D432" t="s">
        <v>702</v>
      </c>
      <c r="E432" t="s">
        <v>704</v>
      </c>
      <c r="F432">
        <v>0</v>
      </c>
      <c r="G432" s="44">
        <v>45294</v>
      </c>
      <c r="H432">
        <v>100.73399999999999</v>
      </c>
      <c r="I432">
        <v>100.62739999999999</v>
      </c>
      <c r="J432">
        <v>0</v>
      </c>
      <c r="K432">
        <v>580</v>
      </c>
      <c r="L432" t="s">
        <v>552</v>
      </c>
      <c r="M432" t="s">
        <v>23</v>
      </c>
      <c r="N432">
        <v>42</v>
      </c>
    </row>
    <row r="433" spans="1:14" x14ac:dyDescent="0.25">
      <c r="A433" t="s">
        <v>459</v>
      </c>
      <c r="B433">
        <v>2021</v>
      </c>
      <c r="C433" s="44">
        <v>44383</v>
      </c>
      <c r="D433" t="s">
        <v>858</v>
      </c>
      <c r="E433" t="s">
        <v>1145</v>
      </c>
      <c r="F433">
        <v>5.32</v>
      </c>
      <c r="G433" s="44">
        <v>45170</v>
      </c>
      <c r="H433">
        <v>100.7891</v>
      </c>
      <c r="I433">
        <v>100.83929999999999</v>
      </c>
      <c r="J433">
        <v>4.9050000000000002</v>
      </c>
      <c r="K433">
        <v>5000</v>
      </c>
      <c r="L433" t="s">
        <v>552</v>
      </c>
      <c r="M433" t="s">
        <v>23</v>
      </c>
      <c r="N433">
        <v>2</v>
      </c>
    </row>
    <row r="434" spans="1:14" x14ac:dyDescent="0.25">
      <c r="A434" t="s">
        <v>459</v>
      </c>
      <c r="B434">
        <v>2021</v>
      </c>
      <c r="C434" s="44">
        <v>44383</v>
      </c>
      <c r="D434" t="s">
        <v>710</v>
      </c>
      <c r="E434" t="s">
        <v>1146</v>
      </c>
      <c r="F434">
        <v>0</v>
      </c>
      <c r="G434" s="44">
        <v>46036</v>
      </c>
      <c r="H434">
        <v>67.12</v>
      </c>
      <c r="I434">
        <v>67.12</v>
      </c>
      <c r="J434">
        <v>9.1999999999999993</v>
      </c>
      <c r="K434">
        <v>75</v>
      </c>
      <c r="L434" t="s">
        <v>552</v>
      </c>
      <c r="M434" t="s">
        <v>23</v>
      </c>
      <c r="N434">
        <v>1</v>
      </c>
    </row>
    <row r="435" spans="1:14" x14ac:dyDescent="0.25">
      <c r="A435" t="s">
        <v>459</v>
      </c>
      <c r="B435">
        <v>2021</v>
      </c>
      <c r="C435" s="44">
        <v>44383</v>
      </c>
      <c r="D435" t="s">
        <v>869</v>
      </c>
      <c r="E435" t="s">
        <v>715</v>
      </c>
      <c r="F435">
        <v>9.1</v>
      </c>
      <c r="G435" s="44">
        <v>401768</v>
      </c>
      <c r="H435">
        <v>101.5</v>
      </c>
      <c r="I435">
        <v>101.2722</v>
      </c>
      <c r="J435">
        <v>9.0413999999999994</v>
      </c>
      <c r="K435">
        <v>180</v>
      </c>
      <c r="L435" t="s">
        <v>552</v>
      </c>
      <c r="M435" t="s">
        <v>23</v>
      </c>
      <c r="N435">
        <v>8</v>
      </c>
    </row>
    <row r="436" spans="1:14" x14ac:dyDescent="0.25">
      <c r="A436" t="s">
        <v>459</v>
      </c>
      <c r="B436">
        <v>2021</v>
      </c>
      <c r="C436" s="44">
        <v>44383</v>
      </c>
      <c r="D436" t="s">
        <v>716</v>
      </c>
      <c r="E436" t="s">
        <v>717</v>
      </c>
      <c r="F436">
        <v>10.9</v>
      </c>
      <c r="G436" s="44">
        <v>401768</v>
      </c>
      <c r="H436">
        <v>99.542599999999993</v>
      </c>
      <c r="I436">
        <v>99.748400000000004</v>
      </c>
      <c r="J436">
        <v>11.3245</v>
      </c>
      <c r="K436">
        <v>260</v>
      </c>
      <c r="L436" t="s">
        <v>552</v>
      </c>
      <c r="M436" t="s">
        <v>23</v>
      </c>
      <c r="N436">
        <v>3</v>
      </c>
    </row>
    <row r="437" spans="1:14" x14ac:dyDescent="0.25">
      <c r="A437" t="s">
        <v>459</v>
      </c>
      <c r="B437">
        <v>2021</v>
      </c>
      <c r="C437" s="44">
        <v>44383</v>
      </c>
      <c r="D437" t="s">
        <v>718</v>
      </c>
      <c r="E437" t="s">
        <v>719</v>
      </c>
      <c r="F437">
        <v>0</v>
      </c>
      <c r="G437" s="44">
        <v>47073</v>
      </c>
      <c r="H437">
        <v>106.5</v>
      </c>
      <c r="I437">
        <v>105.57989999999999</v>
      </c>
      <c r="J437">
        <v>9.2073</v>
      </c>
      <c r="K437">
        <v>33</v>
      </c>
      <c r="L437" t="s">
        <v>552</v>
      </c>
      <c r="M437" t="s">
        <v>23</v>
      </c>
      <c r="N437">
        <v>3</v>
      </c>
    </row>
    <row r="438" spans="1:14" x14ac:dyDescent="0.25">
      <c r="A438" t="s">
        <v>459</v>
      </c>
      <c r="B438">
        <v>2021</v>
      </c>
      <c r="C438" s="44">
        <v>44383</v>
      </c>
      <c r="D438" t="s">
        <v>570</v>
      </c>
      <c r="E438" t="s">
        <v>1662</v>
      </c>
      <c r="F438">
        <v>8.5500000000000007</v>
      </c>
      <c r="G438" s="44">
        <v>44894</v>
      </c>
      <c r="H438">
        <v>104.07899999999999</v>
      </c>
      <c r="I438">
        <v>104.07899999999999</v>
      </c>
      <c r="J438">
        <v>5.4</v>
      </c>
      <c r="K438">
        <v>7500</v>
      </c>
      <c r="L438" t="s">
        <v>552</v>
      </c>
      <c r="M438" t="s">
        <v>23</v>
      </c>
      <c r="N438">
        <v>1</v>
      </c>
    </row>
    <row r="439" spans="1:14" x14ac:dyDescent="0.25">
      <c r="A439" t="s">
        <v>459</v>
      </c>
      <c r="B439">
        <v>2021</v>
      </c>
      <c r="C439" s="44">
        <v>44383</v>
      </c>
      <c r="D439" t="s">
        <v>728</v>
      </c>
      <c r="E439" t="s">
        <v>729</v>
      </c>
      <c r="F439">
        <v>9.5</v>
      </c>
      <c r="G439" s="44">
        <v>401768</v>
      </c>
      <c r="H439">
        <v>104.5697</v>
      </c>
      <c r="I439">
        <v>104.9704</v>
      </c>
      <c r="J439">
        <v>8.4707000000000008</v>
      </c>
      <c r="K439">
        <v>70</v>
      </c>
      <c r="L439" t="s">
        <v>552</v>
      </c>
      <c r="M439" t="s">
        <v>23</v>
      </c>
      <c r="N439">
        <v>7</v>
      </c>
    </row>
    <row r="440" spans="1:14" x14ac:dyDescent="0.25">
      <c r="A440" t="s">
        <v>459</v>
      </c>
      <c r="B440">
        <v>2021</v>
      </c>
      <c r="C440" s="44">
        <v>44383</v>
      </c>
      <c r="D440" t="s">
        <v>728</v>
      </c>
      <c r="E440" t="s">
        <v>877</v>
      </c>
      <c r="F440">
        <v>8.64</v>
      </c>
      <c r="G440" s="44">
        <v>401768</v>
      </c>
      <c r="H440">
        <v>99.314400000000006</v>
      </c>
      <c r="I440">
        <v>99.314400000000006</v>
      </c>
      <c r="J440">
        <v>8.8000000000000007</v>
      </c>
      <c r="K440">
        <v>100</v>
      </c>
      <c r="L440" t="s">
        <v>552</v>
      </c>
      <c r="M440" t="s">
        <v>23</v>
      </c>
      <c r="N440">
        <v>1</v>
      </c>
    </row>
    <row r="441" spans="1:14" x14ac:dyDescent="0.25">
      <c r="A441" t="s">
        <v>459</v>
      </c>
      <c r="B441">
        <v>2021</v>
      </c>
      <c r="C441" s="44">
        <v>44383</v>
      </c>
      <c r="D441" t="s">
        <v>728</v>
      </c>
      <c r="E441" t="s">
        <v>1148</v>
      </c>
      <c r="F441">
        <v>7.19</v>
      </c>
      <c r="G441" s="44">
        <v>48023</v>
      </c>
      <c r="H441">
        <v>100</v>
      </c>
      <c r="I441">
        <v>99.9983</v>
      </c>
      <c r="J441">
        <v>7.1840000000000002</v>
      </c>
      <c r="K441">
        <v>3000</v>
      </c>
      <c r="L441" t="s">
        <v>552</v>
      </c>
      <c r="M441" t="s">
        <v>23</v>
      </c>
      <c r="N441">
        <v>3</v>
      </c>
    </row>
    <row r="442" spans="1:14" x14ac:dyDescent="0.25">
      <c r="A442" t="s">
        <v>459</v>
      </c>
      <c r="B442">
        <v>2021</v>
      </c>
      <c r="C442" s="44">
        <v>44383</v>
      </c>
      <c r="D442" t="s">
        <v>731</v>
      </c>
      <c r="E442" t="s">
        <v>1637</v>
      </c>
      <c r="F442">
        <v>0</v>
      </c>
      <c r="G442" s="44">
        <v>45043</v>
      </c>
      <c r="H442">
        <v>102.77970000000001</v>
      </c>
      <c r="I442">
        <v>102.77970000000001</v>
      </c>
      <c r="J442">
        <v>8.0500000000000007</v>
      </c>
      <c r="K442">
        <v>500</v>
      </c>
      <c r="L442" t="s">
        <v>552</v>
      </c>
      <c r="M442" t="s">
        <v>23</v>
      </c>
      <c r="N442">
        <v>1</v>
      </c>
    </row>
    <row r="443" spans="1:14" x14ac:dyDescent="0.25">
      <c r="A443" t="s">
        <v>459</v>
      </c>
      <c r="B443">
        <v>2021</v>
      </c>
      <c r="C443" s="44">
        <v>44383</v>
      </c>
      <c r="D443" t="s">
        <v>731</v>
      </c>
      <c r="E443" t="s">
        <v>737</v>
      </c>
      <c r="F443">
        <v>10.25</v>
      </c>
      <c r="G443" s="44">
        <v>45408</v>
      </c>
      <c r="H443">
        <v>102.7</v>
      </c>
      <c r="I443">
        <v>102.6994</v>
      </c>
      <c r="J443">
        <v>9.5500000000000007</v>
      </c>
      <c r="K443">
        <v>120</v>
      </c>
      <c r="L443" t="s">
        <v>552</v>
      </c>
      <c r="M443" t="s">
        <v>23</v>
      </c>
      <c r="N443">
        <v>3</v>
      </c>
    </row>
    <row r="444" spans="1:14" x14ac:dyDescent="0.25">
      <c r="A444" t="s">
        <v>459</v>
      </c>
      <c r="B444">
        <v>2021</v>
      </c>
      <c r="C444" s="44">
        <v>44383</v>
      </c>
      <c r="D444" t="s">
        <v>738</v>
      </c>
      <c r="E444" t="s">
        <v>739</v>
      </c>
      <c r="F444">
        <v>0</v>
      </c>
      <c r="G444" s="44">
        <v>45063</v>
      </c>
      <c r="H444">
        <v>102.45310000000001</v>
      </c>
      <c r="I444">
        <v>102.29259999999999</v>
      </c>
      <c r="J444">
        <v>8.5214999999999996</v>
      </c>
      <c r="K444">
        <v>650</v>
      </c>
      <c r="L444" t="s">
        <v>552</v>
      </c>
      <c r="M444" t="s">
        <v>23</v>
      </c>
      <c r="N444">
        <v>3</v>
      </c>
    </row>
    <row r="445" spans="1:14" x14ac:dyDescent="0.25">
      <c r="A445" t="s">
        <v>459</v>
      </c>
      <c r="B445">
        <v>2021</v>
      </c>
      <c r="C445" s="44">
        <v>44383</v>
      </c>
      <c r="D445" t="s">
        <v>740</v>
      </c>
      <c r="E445" t="s">
        <v>1085</v>
      </c>
      <c r="F445">
        <v>8.66</v>
      </c>
      <c r="G445" s="44">
        <v>48929</v>
      </c>
      <c r="H445">
        <v>138.91309999999999</v>
      </c>
      <c r="I445">
        <v>138.91309999999999</v>
      </c>
      <c r="J445">
        <v>4.5</v>
      </c>
      <c r="K445">
        <v>3.33</v>
      </c>
      <c r="L445" t="s">
        <v>552</v>
      </c>
      <c r="M445" t="s">
        <v>23</v>
      </c>
      <c r="N445">
        <v>1</v>
      </c>
    </row>
    <row r="446" spans="1:14" x14ac:dyDescent="0.25">
      <c r="A446" t="s">
        <v>459</v>
      </c>
      <c r="B446">
        <v>2021</v>
      </c>
      <c r="C446" s="44">
        <v>44383</v>
      </c>
      <c r="D446" t="s">
        <v>748</v>
      </c>
      <c r="E446" t="s">
        <v>749</v>
      </c>
      <c r="F446">
        <v>7.34</v>
      </c>
      <c r="G446" s="44">
        <v>48010</v>
      </c>
      <c r="H446">
        <v>100.11</v>
      </c>
      <c r="I446">
        <v>100.07</v>
      </c>
      <c r="J446">
        <v>7.3250000000000002</v>
      </c>
      <c r="K446">
        <v>1000</v>
      </c>
      <c r="L446" t="s">
        <v>552</v>
      </c>
      <c r="M446" t="s">
        <v>23</v>
      </c>
      <c r="N446">
        <v>2</v>
      </c>
    </row>
    <row r="447" spans="1:14" x14ac:dyDescent="0.25">
      <c r="A447" t="s">
        <v>459</v>
      </c>
      <c r="B447">
        <v>2021</v>
      </c>
      <c r="C447" s="44">
        <v>44383</v>
      </c>
      <c r="D447" t="s">
        <v>750</v>
      </c>
      <c r="E447" t="s">
        <v>751</v>
      </c>
      <c r="F447">
        <v>0</v>
      </c>
      <c r="G447" s="44">
        <v>47492</v>
      </c>
      <c r="H447">
        <v>105.62</v>
      </c>
      <c r="I447">
        <v>105.62</v>
      </c>
      <c r="J447">
        <v>6.6981999999999999</v>
      </c>
      <c r="K447">
        <v>500</v>
      </c>
      <c r="L447" t="s">
        <v>552</v>
      </c>
      <c r="M447" t="s">
        <v>23</v>
      </c>
      <c r="N447">
        <v>1</v>
      </c>
    </row>
    <row r="448" spans="1:14" x14ac:dyDescent="0.25">
      <c r="A448" t="s">
        <v>459</v>
      </c>
      <c r="B448">
        <v>2021</v>
      </c>
      <c r="C448" s="44">
        <v>44383</v>
      </c>
      <c r="D448" t="s">
        <v>750</v>
      </c>
      <c r="E448" t="s">
        <v>752</v>
      </c>
      <c r="F448">
        <v>6.65</v>
      </c>
      <c r="G448" s="44">
        <v>47779</v>
      </c>
      <c r="H448">
        <v>97.591099999999997</v>
      </c>
      <c r="I448">
        <v>97.591099999999997</v>
      </c>
      <c r="J448">
        <v>7</v>
      </c>
      <c r="K448">
        <v>2000</v>
      </c>
      <c r="L448" t="s">
        <v>552</v>
      </c>
      <c r="M448" t="s">
        <v>23</v>
      </c>
      <c r="N448">
        <v>2</v>
      </c>
    </row>
    <row r="449" spans="1:14" x14ac:dyDescent="0.25">
      <c r="A449" t="s">
        <v>459</v>
      </c>
      <c r="B449">
        <v>2021</v>
      </c>
      <c r="C449" s="44">
        <v>44383</v>
      </c>
      <c r="D449" t="s">
        <v>1352</v>
      </c>
      <c r="E449" t="s">
        <v>1351</v>
      </c>
      <c r="F449">
        <v>9.8000000000000007</v>
      </c>
      <c r="G449" s="44">
        <v>47937</v>
      </c>
      <c r="H449">
        <v>104.5</v>
      </c>
      <c r="I449">
        <v>104.5</v>
      </c>
      <c r="J449">
        <v>8.8263999999999996</v>
      </c>
      <c r="K449">
        <v>250</v>
      </c>
      <c r="L449" t="s">
        <v>552</v>
      </c>
      <c r="M449" t="s">
        <v>23</v>
      </c>
      <c r="N449">
        <v>1</v>
      </c>
    </row>
    <row r="450" spans="1:14" x14ac:dyDescent="0.25">
      <c r="A450" t="s">
        <v>459</v>
      </c>
      <c r="B450">
        <v>2021</v>
      </c>
      <c r="C450" s="44">
        <v>44383</v>
      </c>
      <c r="D450" t="s">
        <v>1210</v>
      </c>
      <c r="E450" t="s">
        <v>1211</v>
      </c>
      <c r="F450">
        <v>9.75</v>
      </c>
      <c r="G450" s="44">
        <v>47937</v>
      </c>
      <c r="H450">
        <v>105.5</v>
      </c>
      <c r="I450">
        <v>105.5</v>
      </c>
      <c r="J450">
        <v>8.61</v>
      </c>
      <c r="K450">
        <v>2</v>
      </c>
      <c r="L450" t="s">
        <v>552</v>
      </c>
      <c r="M450" t="s">
        <v>23</v>
      </c>
      <c r="N450">
        <v>1</v>
      </c>
    </row>
    <row r="451" spans="1:14" x14ac:dyDescent="0.25">
      <c r="A451" t="s">
        <v>459</v>
      </c>
      <c r="B451">
        <v>2021</v>
      </c>
      <c r="C451" s="44">
        <v>44383</v>
      </c>
      <c r="D451" t="s">
        <v>1316</v>
      </c>
      <c r="E451" t="s">
        <v>1315</v>
      </c>
      <c r="F451">
        <v>7.27</v>
      </c>
      <c r="G451" s="44">
        <v>48025</v>
      </c>
      <c r="H451">
        <v>100.05</v>
      </c>
      <c r="I451">
        <v>100.05</v>
      </c>
      <c r="J451">
        <v>7.26</v>
      </c>
      <c r="K451">
        <v>160</v>
      </c>
      <c r="L451" t="s">
        <v>552</v>
      </c>
      <c r="M451" t="s">
        <v>23</v>
      </c>
      <c r="N451">
        <v>1</v>
      </c>
    </row>
    <row r="452" spans="1:14" x14ac:dyDescent="0.25">
      <c r="A452" t="s">
        <v>459</v>
      </c>
      <c r="B452">
        <v>2021</v>
      </c>
      <c r="C452" s="44">
        <v>44383</v>
      </c>
      <c r="D452" t="s">
        <v>754</v>
      </c>
      <c r="E452" t="s">
        <v>902</v>
      </c>
      <c r="F452">
        <v>7.35</v>
      </c>
      <c r="G452" s="44">
        <v>47859</v>
      </c>
      <c r="H452">
        <v>122.7645</v>
      </c>
      <c r="I452">
        <v>122.7645</v>
      </c>
      <c r="J452">
        <v>4.37</v>
      </c>
      <c r="K452">
        <v>55.5</v>
      </c>
      <c r="L452" t="s">
        <v>552</v>
      </c>
      <c r="M452" t="s">
        <v>23</v>
      </c>
      <c r="N452">
        <v>1</v>
      </c>
    </row>
    <row r="453" spans="1:14" x14ac:dyDescent="0.25">
      <c r="A453" t="s">
        <v>459</v>
      </c>
      <c r="B453">
        <v>2021</v>
      </c>
      <c r="C453" s="44">
        <v>44383</v>
      </c>
      <c r="D453" t="s">
        <v>754</v>
      </c>
      <c r="E453" t="s">
        <v>903</v>
      </c>
      <c r="F453">
        <v>7.17</v>
      </c>
      <c r="G453" s="44">
        <v>44553</v>
      </c>
      <c r="H453">
        <v>101.5291</v>
      </c>
      <c r="I453">
        <v>101.5291</v>
      </c>
      <c r="J453">
        <v>3.67</v>
      </c>
      <c r="K453">
        <v>11000</v>
      </c>
      <c r="L453" t="s">
        <v>552</v>
      </c>
      <c r="M453" t="s">
        <v>23</v>
      </c>
      <c r="N453">
        <v>2</v>
      </c>
    </row>
    <row r="454" spans="1:14" x14ac:dyDescent="0.25">
      <c r="A454" t="s">
        <v>459</v>
      </c>
      <c r="B454">
        <v>2021</v>
      </c>
      <c r="C454" s="44">
        <v>44383</v>
      </c>
      <c r="D454" t="s">
        <v>754</v>
      </c>
      <c r="E454" t="s">
        <v>1261</v>
      </c>
      <c r="F454">
        <v>7.6</v>
      </c>
      <c r="G454" s="44">
        <v>44638</v>
      </c>
      <c r="H454">
        <v>102.4567</v>
      </c>
      <c r="I454">
        <v>102.4567</v>
      </c>
      <c r="J454">
        <v>3.9</v>
      </c>
      <c r="K454">
        <v>1000</v>
      </c>
      <c r="L454" t="s">
        <v>552</v>
      </c>
      <c r="M454" t="s">
        <v>23</v>
      </c>
      <c r="N454">
        <v>1</v>
      </c>
    </row>
    <row r="455" spans="1:14" x14ac:dyDescent="0.25">
      <c r="A455" t="s">
        <v>459</v>
      </c>
      <c r="B455">
        <v>2021</v>
      </c>
      <c r="C455" s="44">
        <v>44383</v>
      </c>
      <c r="D455" t="s">
        <v>754</v>
      </c>
      <c r="E455" t="s">
        <v>759</v>
      </c>
      <c r="F455">
        <v>7.03</v>
      </c>
      <c r="G455" s="44">
        <v>51485</v>
      </c>
      <c r="H455">
        <v>99.683400000000006</v>
      </c>
      <c r="I455">
        <v>99.683400000000006</v>
      </c>
      <c r="J455">
        <v>7.05</v>
      </c>
      <c r="K455">
        <v>40</v>
      </c>
      <c r="L455" t="s">
        <v>552</v>
      </c>
      <c r="M455" t="s">
        <v>23</v>
      </c>
      <c r="N455">
        <v>1</v>
      </c>
    </row>
    <row r="456" spans="1:14" x14ac:dyDescent="0.25">
      <c r="A456" t="s">
        <v>459</v>
      </c>
      <c r="B456">
        <v>2021</v>
      </c>
      <c r="C456" s="44">
        <v>44383</v>
      </c>
      <c r="D456" t="s">
        <v>980</v>
      </c>
      <c r="E456" t="s">
        <v>1452</v>
      </c>
      <c r="F456">
        <v>5.2263999999999999</v>
      </c>
      <c r="G456" s="44">
        <v>44778</v>
      </c>
      <c r="H456">
        <v>100.6778</v>
      </c>
      <c r="I456">
        <v>100.6778</v>
      </c>
      <c r="J456">
        <v>4.57</v>
      </c>
      <c r="K456">
        <v>7500</v>
      </c>
      <c r="L456" t="s">
        <v>552</v>
      </c>
      <c r="M456" t="s">
        <v>23</v>
      </c>
      <c r="N456">
        <v>2</v>
      </c>
    </row>
    <row r="457" spans="1:14" x14ac:dyDescent="0.25">
      <c r="A457" t="s">
        <v>459</v>
      </c>
      <c r="B457">
        <v>2021</v>
      </c>
      <c r="C457" s="44">
        <v>44383</v>
      </c>
      <c r="D457" t="s">
        <v>980</v>
      </c>
      <c r="E457" t="s">
        <v>1663</v>
      </c>
      <c r="F457">
        <v>5.2458999999999998</v>
      </c>
      <c r="G457" s="44">
        <v>45065</v>
      </c>
      <c r="H457">
        <v>100.2385</v>
      </c>
      <c r="I457">
        <v>100.2385</v>
      </c>
      <c r="J457">
        <v>5.0999999999999996</v>
      </c>
      <c r="K457">
        <v>5000</v>
      </c>
      <c r="L457" t="s">
        <v>552</v>
      </c>
      <c r="M457" t="s">
        <v>23</v>
      </c>
      <c r="N457">
        <v>1</v>
      </c>
    </row>
    <row r="458" spans="1:14" x14ac:dyDescent="0.25">
      <c r="A458" t="s">
        <v>459</v>
      </c>
      <c r="B458">
        <v>2021</v>
      </c>
      <c r="C458" s="44">
        <v>44383</v>
      </c>
      <c r="D458" t="s">
        <v>983</v>
      </c>
      <c r="E458" t="s">
        <v>985</v>
      </c>
      <c r="F458">
        <v>6.75</v>
      </c>
      <c r="G458" s="44">
        <v>46134</v>
      </c>
      <c r="H458">
        <v>100.8716</v>
      </c>
      <c r="I458">
        <v>100.8716</v>
      </c>
      <c r="J458">
        <v>6.52</v>
      </c>
      <c r="K458">
        <v>2500</v>
      </c>
      <c r="L458" t="s">
        <v>552</v>
      </c>
      <c r="M458" t="s">
        <v>23</v>
      </c>
      <c r="N458">
        <v>1</v>
      </c>
    </row>
    <row r="459" spans="1:14" x14ac:dyDescent="0.25">
      <c r="A459" t="s">
        <v>459</v>
      </c>
      <c r="B459">
        <v>2021</v>
      </c>
      <c r="C459" s="44">
        <v>44383</v>
      </c>
      <c r="D459" t="s">
        <v>908</v>
      </c>
      <c r="E459" t="s">
        <v>909</v>
      </c>
      <c r="F459">
        <v>9.75</v>
      </c>
      <c r="G459" s="44">
        <v>45560</v>
      </c>
      <c r="H459">
        <v>100</v>
      </c>
      <c r="I459">
        <v>100</v>
      </c>
      <c r="J459">
        <v>9.9600000000000009</v>
      </c>
      <c r="K459">
        <v>74</v>
      </c>
      <c r="L459" t="s">
        <v>552</v>
      </c>
      <c r="M459" t="s">
        <v>23</v>
      </c>
      <c r="N459">
        <v>1</v>
      </c>
    </row>
    <row r="460" spans="1:14" x14ac:dyDescent="0.25">
      <c r="A460" t="s">
        <v>459</v>
      </c>
      <c r="B460">
        <v>2021</v>
      </c>
      <c r="C460" s="44">
        <v>44384</v>
      </c>
      <c r="D460" t="s">
        <v>550</v>
      </c>
      <c r="E460" t="s">
        <v>988</v>
      </c>
      <c r="F460">
        <v>7.99</v>
      </c>
      <c r="G460" s="44">
        <v>45484</v>
      </c>
      <c r="H460">
        <v>106.215</v>
      </c>
      <c r="I460">
        <v>106.215</v>
      </c>
      <c r="J460">
        <v>5.68</v>
      </c>
      <c r="K460">
        <v>10000</v>
      </c>
      <c r="L460" t="s">
        <v>552</v>
      </c>
      <c r="M460" t="s">
        <v>23</v>
      </c>
      <c r="N460">
        <v>1</v>
      </c>
    </row>
    <row r="461" spans="1:14" x14ac:dyDescent="0.25">
      <c r="A461" t="s">
        <v>459</v>
      </c>
      <c r="B461">
        <v>2021</v>
      </c>
      <c r="C461" s="44">
        <v>44384</v>
      </c>
      <c r="D461" t="s">
        <v>550</v>
      </c>
      <c r="E461" t="s">
        <v>989</v>
      </c>
      <c r="F461">
        <v>6.99</v>
      </c>
      <c r="G461" s="44">
        <v>44525</v>
      </c>
      <c r="H461">
        <v>101.11620000000001</v>
      </c>
      <c r="I461">
        <v>101.11620000000001</v>
      </c>
      <c r="J461">
        <v>3.87</v>
      </c>
      <c r="K461">
        <v>10000</v>
      </c>
      <c r="L461" t="s">
        <v>552</v>
      </c>
      <c r="M461" t="s">
        <v>23</v>
      </c>
      <c r="N461">
        <v>1</v>
      </c>
    </row>
    <row r="462" spans="1:14" x14ac:dyDescent="0.25">
      <c r="A462" t="s">
        <v>459</v>
      </c>
      <c r="B462">
        <v>2021</v>
      </c>
      <c r="C462" s="44">
        <v>44384</v>
      </c>
      <c r="D462" t="s">
        <v>550</v>
      </c>
      <c r="E462" t="s">
        <v>1622</v>
      </c>
      <c r="F462">
        <v>7.35</v>
      </c>
      <c r="G462" s="44">
        <v>45698</v>
      </c>
      <c r="H462">
        <v>104.0241</v>
      </c>
      <c r="I462">
        <v>104.0241</v>
      </c>
      <c r="J462">
        <v>6.05</v>
      </c>
      <c r="K462">
        <v>5000</v>
      </c>
      <c r="L462" t="s">
        <v>552</v>
      </c>
      <c r="M462" t="s">
        <v>23</v>
      </c>
      <c r="N462">
        <v>1</v>
      </c>
    </row>
    <row r="463" spans="1:14" x14ac:dyDescent="0.25">
      <c r="A463" t="s">
        <v>459</v>
      </c>
      <c r="B463">
        <v>2021</v>
      </c>
      <c r="C463" s="44">
        <v>44384</v>
      </c>
      <c r="D463" t="s">
        <v>550</v>
      </c>
      <c r="E463" t="s">
        <v>1105</v>
      </c>
      <c r="F463">
        <v>6.43</v>
      </c>
      <c r="G463" s="44">
        <v>45929</v>
      </c>
      <c r="H463">
        <v>100.967</v>
      </c>
      <c r="I463">
        <v>100.967</v>
      </c>
      <c r="J463">
        <v>6.15</v>
      </c>
      <c r="K463">
        <v>5000</v>
      </c>
      <c r="L463" t="s">
        <v>552</v>
      </c>
      <c r="M463" t="s">
        <v>23</v>
      </c>
      <c r="N463">
        <v>1</v>
      </c>
    </row>
    <row r="464" spans="1:14" x14ac:dyDescent="0.25">
      <c r="A464" t="s">
        <v>459</v>
      </c>
      <c r="B464">
        <v>2021</v>
      </c>
      <c r="C464" s="44">
        <v>44384</v>
      </c>
      <c r="D464" t="s">
        <v>550</v>
      </c>
      <c r="E464" t="s">
        <v>910</v>
      </c>
      <c r="F464">
        <v>5.3</v>
      </c>
      <c r="G464" s="44">
        <v>44993</v>
      </c>
      <c r="H464">
        <v>100.7392</v>
      </c>
      <c r="I464">
        <v>100.7392</v>
      </c>
      <c r="J464">
        <v>4.8099999999999996</v>
      </c>
      <c r="K464">
        <v>5000</v>
      </c>
      <c r="L464" t="s">
        <v>552</v>
      </c>
      <c r="M464" t="s">
        <v>23</v>
      </c>
      <c r="N464">
        <v>1</v>
      </c>
    </row>
    <row r="465" spans="1:14" x14ac:dyDescent="0.25">
      <c r="A465" t="s">
        <v>459</v>
      </c>
      <c r="B465">
        <v>2021</v>
      </c>
      <c r="C465" s="44">
        <v>44384</v>
      </c>
      <c r="D465" t="s">
        <v>550</v>
      </c>
      <c r="E465" t="s">
        <v>992</v>
      </c>
      <c r="F465">
        <v>6.88</v>
      </c>
      <c r="G465" s="44">
        <v>48015</v>
      </c>
      <c r="H465">
        <v>98.979799999999997</v>
      </c>
      <c r="I465">
        <v>99.063699999999997</v>
      </c>
      <c r="J465">
        <v>7.0087999999999999</v>
      </c>
      <c r="K465">
        <v>2500</v>
      </c>
      <c r="L465" t="s">
        <v>552</v>
      </c>
      <c r="M465" t="s">
        <v>23</v>
      </c>
      <c r="N465">
        <v>4</v>
      </c>
    </row>
    <row r="466" spans="1:14" x14ac:dyDescent="0.25">
      <c r="A466" t="s">
        <v>459</v>
      </c>
      <c r="B466">
        <v>2021</v>
      </c>
      <c r="C466" s="44">
        <v>44384</v>
      </c>
      <c r="D466" t="s">
        <v>553</v>
      </c>
      <c r="E466" t="s">
        <v>1623</v>
      </c>
      <c r="F466">
        <v>7.17</v>
      </c>
      <c r="G466" s="44">
        <v>44873</v>
      </c>
      <c r="H466">
        <v>103.2243</v>
      </c>
      <c r="I466">
        <v>103.2243</v>
      </c>
      <c r="J466">
        <v>4.5999999999999996</v>
      </c>
      <c r="K466">
        <v>2500</v>
      </c>
      <c r="L466" t="s">
        <v>552</v>
      </c>
      <c r="M466" t="s">
        <v>23</v>
      </c>
      <c r="N466">
        <v>1</v>
      </c>
    </row>
    <row r="467" spans="1:14" x14ac:dyDescent="0.25">
      <c r="A467" t="s">
        <v>459</v>
      </c>
      <c r="B467">
        <v>2021</v>
      </c>
      <c r="C467" s="44">
        <v>44384</v>
      </c>
      <c r="D467" t="s">
        <v>553</v>
      </c>
      <c r="E467" t="s">
        <v>1322</v>
      </c>
      <c r="F467">
        <v>7.05</v>
      </c>
      <c r="G467" s="44">
        <v>45182</v>
      </c>
      <c r="H467">
        <v>104.22199999999999</v>
      </c>
      <c r="I467">
        <v>104.22199999999999</v>
      </c>
      <c r="J467">
        <v>4.95</v>
      </c>
      <c r="K467">
        <v>5000</v>
      </c>
      <c r="L467" t="s">
        <v>552</v>
      </c>
      <c r="M467" t="s">
        <v>23</v>
      </c>
      <c r="N467">
        <v>1</v>
      </c>
    </row>
    <row r="468" spans="1:14" x14ac:dyDescent="0.25">
      <c r="A468" t="s">
        <v>459</v>
      </c>
      <c r="B468">
        <v>2021</v>
      </c>
      <c r="C468" s="44">
        <v>44384</v>
      </c>
      <c r="D468" t="s">
        <v>772</v>
      </c>
      <c r="E468" t="s">
        <v>1624</v>
      </c>
      <c r="F468">
        <v>8.02</v>
      </c>
      <c r="G468" s="44">
        <v>44703</v>
      </c>
      <c r="H468">
        <v>103.19840000000001</v>
      </c>
      <c r="I468">
        <v>103.1849</v>
      </c>
      <c r="J468">
        <v>4.1656000000000004</v>
      </c>
      <c r="K468">
        <v>16000</v>
      </c>
      <c r="L468" t="s">
        <v>552</v>
      </c>
      <c r="M468" t="s">
        <v>23</v>
      </c>
      <c r="N468">
        <v>4</v>
      </c>
    </row>
    <row r="469" spans="1:14" x14ac:dyDescent="0.25">
      <c r="A469" t="s">
        <v>459</v>
      </c>
      <c r="B469">
        <v>2021</v>
      </c>
      <c r="C469" s="44">
        <v>44384</v>
      </c>
      <c r="D469" t="s">
        <v>774</v>
      </c>
      <c r="E469" t="s">
        <v>775</v>
      </c>
      <c r="F469">
        <v>8.5</v>
      </c>
      <c r="G469" s="44">
        <v>46672</v>
      </c>
      <c r="H469">
        <v>101.6674</v>
      </c>
      <c r="I469">
        <v>101.6674</v>
      </c>
      <c r="J469">
        <v>8.18</v>
      </c>
      <c r="K469">
        <v>4000</v>
      </c>
      <c r="L469" t="s">
        <v>552</v>
      </c>
      <c r="M469" t="s">
        <v>23</v>
      </c>
      <c r="N469">
        <v>1</v>
      </c>
    </row>
    <row r="470" spans="1:14" x14ac:dyDescent="0.25">
      <c r="A470" t="s">
        <v>459</v>
      </c>
      <c r="B470">
        <v>2021</v>
      </c>
      <c r="C470" s="44">
        <v>44384</v>
      </c>
      <c r="D470" t="s">
        <v>776</v>
      </c>
      <c r="E470" t="s">
        <v>1324</v>
      </c>
      <c r="F470">
        <v>7.46</v>
      </c>
      <c r="G470" s="44">
        <v>44620</v>
      </c>
      <c r="H470">
        <v>102.1143</v>
      </c>
      <c r="I470">
        <v>102.1143</v>
      </c>
      <c r="J470">
        <v>4</v>
      </c>
      <c r="K470">
        <v>2500</v>
      </c>
      <c r="L470" t="s">
        <v>552</v>
      </c>
      <c r="M470" t="s">
        <v>23</v>
      </c>
      <c r="N470">
        <v>1</v>
      </c>
    </row>
    <row r="471" spans="1:14" x14ac:dyDescent="0.25">
      <c r="A471" t="s">
        <v>459</v>
      </c>
      <c r="B471">
        <v>2021</v>
      </c>
      <c r="C471" s="44">
        <v>44384</v>
      </c>
      <c r="D471" t="s">
        <v>566</v>
      </c>
      <c r="E471" t="s">
        <v>1356</v>
      </c>
      <c r="F471">
        <v>6.9</v>
      </c>
      <c r="G471" s="44">
        <v>44742</v>
      </c>
      <c r="H471">
        <v>102.44159999999999</v>
      </c>
      <c r="I471">
        <v>102.44159999999999</v>
      </c>
      <c r="J471">
        <v>4.3</v>
      </c>
      <c r="K471">
        <v>4000</v>
      </c>
      <c r="L471" t="s">
        <v>552</v>
      </c>
      <c r="M471" t="s">
        <v>23</v>
      </c>
      <c r="N471">
        <v>1</v>
      </c>
    </row>
    <row r="472" spans="1:14" x14ac:dyDescent="0.25">
      <c r="A472" t="s">
        <v>459</v>
      </c>
      <c r="B472">
        <v>2021</v>
      </c>
      <c r="C472" s="44">
        <v>44384</v>
      </c>
      <c r="D472" t="s">
        <v>566</v>
      </c>
      <c r="E472" t="s">
        <v>1625</v>
      </c>
      <c r="F472">
        <v>7.24</v>
      </c>
      <c r="G472" s="44">
        <v>44926</v>
      </c>
      <c r="H472">
        <v>103.66030000000001</v>
      </c>
      <c r="I472">
        <v>103.66030000000001</v>
      </c>
      <c r="J472">
        <v>4.5999999999999996</v>
      </c>
      <c r="K472">
        <v>4500</v>
      </c>
      <c r="L472" t="s">
        <v>552</v>
      </c>
      <c r="M472" t="s">
        <v>23</v>
      </c>
      <c r="N472">
        <v>1</v>
      </c>
    </row>
    <row r="473" spans="1:14" x14ac:dyDescent="0.25">
      <c r="A473" t="s">
        <v>459</v>
      </c>
      <c r="B473">
        <v>2021</v>
      </c>
      <c r="C473" s="44">
        <v>44384</v>
      </c>
      <c r="D473" t="s">
        <v>566</v>
      </c>
      <c r="E473" t="s">
        <v>1626</v>
      </c>
      <c r="F473">
        <v>7.12</v>
      </c>
      <c r="G473" s="44">
        <v>45016</v>
      </c>
      <c r="H473">
        <v>103.7133</v>
      </c>
      <c r="I473">
        <v>103.7133</v>
      </c>
      <c r="J473">
        <v>4.8099999999999996</v>
      </c>
      <c r="K473">
        <v>3000</v>
      </c>
      <c r="L473" t="s">
        <v>552</v>
      </c>
      <c r="M473" t="s">
        <v>23</v>
      </c>
      <c r="N473">
        <v>1</v>
      </c>
    </row>
    <row r="474" spans="1:14" x14ac:dyDescent="0.25">
      <c r="A474" t="s">
        <v>459</v>
      </c>
      <c r="B474">
        <v>2021</v>
      </c>
      <c r="C474" s="44">
        <v>44384</v>
      </c>
      <c r="D474" t="s">
        <v>566</v>
      </c>
      <c r="E474" t="s">
        <v>1166</v>
      </c>
      <c r="F474">
        <v>6.8</v>
      </c>
      <c r="G474" s="44">
        <v>45107</v>
      </c>
      <c r="H474">
        <v>103.5913</v>
      </c>
      <c r="I474">
        <v>103.5913</v>
      </c>
      <c r="J474">
        <v>4.8499999999999996</v>
      </c>
      <c r="K474">
        <v>17500</v>
      </c>
      <c r="L474" t="s">
        <v>552</v>
      </c>
      <c r="M474" t="s">
        <v>23</v>
      </c>
      <c r="N474">
        <v>2</v>
      </c>
    </row>
    <row r="475" spans="1:14" x14ac:dyDescent="0.25">
      <c r="A475" t="s">
        <v>459</v>
      </c>
      <c r="B475">
        <v>2021</v>
      </c>
      <c r="C475" s="44">
        <v>44384</v>
      </c>
      <c r="D475" t="s">
        <v>566</v>
      </c>
      <c r="E475" t="s">
        <v>1360</v>
      </c>
      <c r="F475">
        <v>4.99</v>
      </c>
      <c r="G475" s="44">
        <v>45322</v>
      </c>
      <c r="H475">
        <v>99.118300000000005</v>
      </c>
      <c r="I475">
        <v>99.087199999999996</v>
      </c>
      <c r="J475">
        <v>5.3632999999999997</v>
      </c>
      <c r="K475">
        <v>7500</v>
      </c>
      <c r="L475" t="s">
        <v>552</v>
      </c>
      <c r="M475" t="s">
        <v>23</v>
      </c>
      <c r="N475">
        <v>2</v>
      </c>
    </row>
    <row r="476" spans="1:14" x14ac:dyDescent="0.25">
      <c r="A476" t="s">
        <v>459</v>
      </c>
      <c r="B476">
        <v>2021</v>
      </c>
      <c r="C476" s="44">
        <v>44384</v>
      </c>
      <c r="D476" t="s">
        <v>566</v>
      </c>
      <c r="E476" t="s">
        <v>569</v>
      </c>
      <c r="F476">
        <v>7.97</v>
      </c>
      <c r="G476" s="44">
        <v>401768</v>
      </c>
      <c r="H476">
        <v>104.3961</v>
      </c>
      <c r="I476">
        <v>104.3961</v>
      </c>
      <c r="J476">
        <v>7.3</v>
      </c>
      <c r="K476">
        <v>10</v>
      </c>
      <c r="L476" t="s">
        <v>552</v>
      </c>
      <c r="M476" t="s">
        <v>23</v>
      </c>
      <c r="N476">
        <v>1</v>
      </c>
    </row>
    <row r="477" spans="1:14" x14ac:dyDescent="0.25">
      <c r="A477" t="s">
        <v>459</v>
      </c>
      <c r="B477">
        <v>2021</v>
      </c>
      <c r="C477" s="44">
        <v>44384</v>
      </c>
      <c r="D477" t="s">
        <v>776</v>
      </c>
      <c r="E477" t="s">
        <v>780</v>
      </c>
      <c r="F477">
        <v>5.74</v>
      </c>
      <c r="G477" s="44">
        <v>45463</v>
      </c>
      <c r="H477">
        <v>100.30370000000001</v>
      </c>
      <c r="I477">
        <v>100.30370000000001</v>
      </c>
      <c r="J477">
        <v>5.6</v>
      </c>
      <c r="K477">
        <v>2500</v>
      </c>
      <c r="L477" t="s">
        <v>552</v>
      </c>
      <c r="M477" t="s">
        <v>23</v>
      </c>
      <c r="N477">
        <v>1</v>
      </c>
    </row>
    <row r="478" spans="1:14" x14ac:dyDescent="0.25">
      <c r="A478" t="s">
        <v>459</v>
      </c>
      <c r="B478">
        <v>2021</v>
      </c>
      <c r="C478" s="44">
        <v>44384</v>
      </c>
      <c r="D478" t="s">
        <v>572</v>
      </c>
      <c r="E478" t="s">
        <v>575</v>
      </c>
      <c r="F478">
        <v>8.25</v>
      </c>
      <c r="G478" s="44">
        <v>401768</v>
      </c>
      <c r="H478">
        <v>101.4967</v>
      </c>
      <c r="I478">
        <v>101.4967</v>
      </c>
      <c r="J478">
        <v>7.8</v>
      </c>
      <c r="K478">
        <v>20</v>
      </c>
      <c r="L478" t="s">
        <v>552</v>
      </c>
      <c r="M478" t="s">
        <v>23</v>
      </c>
      <c r="N478">
        <v>1</v>
      </c>
    </row>
    <row r="479" spans="1:14" x14ac:dyDescent="0.25">
      <c r="A479" t="s">
        <v>459</v>
      </c>
      <c r="B479">
        <v>2021</v>
      </c>
      <c r="C479" s="44">
        <v>44384</v>
      </c>
      <c r="D479" t="s">
        <v>572</v>
      </c>
      <c r="E479" t="s">
        <v>576</v>
      </c>
      <c r="F479">
        <v>8.5</v>
      </c>
      <c r="G479" s="44">
        <v>401768</v>
      </c>
      <c r="H479">
        <v>102.66459999999999</v>
      </c>
      <c r="I479">
        <v>102.69929999999999</v>
      </c>
      <c r="J479">
        <v>7.69</v>
      </c>
      <c r="K479">
        <v>160</v>
      </c>
      <c r="L479" t="s">
        <v>552</v>
      </c>
      <c r="M479" t="s">
        <v>23</v>
      </c>
      <c r="N479">
        <v>4</v>
      </c>
    </row>
    <row r="480" spans="1:14" x14ac:dyDescent="0.25">
      <c r="A480" t="s">
        <v>459</v>
      </c>
      <c r="B480">
        <v>2021</v>
      </c>
      <c r="C480" s="44">
        <v>44384</v>
      </c>
      <c r="D480" t="s">
        <v>572</v>
      </c>
      <c r="E480" t="s">
        <v>1109</v>
      </c>
      <c r="F480">
        <v>8.15</v>
      </c>
      <c r="G480" s="44">
        <v>401768</v>
      </c>
      <c r="H480">
        <v>101.105</v>
      </c>
      <c r="I480">
        <v>100.9854</v>
      </c>
      <c r="J480">
        <v>7.8571</v>
      </c>
      <c r="K480">
        <v>700</v>
      </c>
      <c r="L480" t="s">
        <v>552</v>
      </c>
      <c r="M480" t="s">
        <v>23</v>
      </c>
      <c r="N480">
        <v>2</v>
      </c>
    </row>
    <row r="481" spans="1:14" x14ac:dyDescent="0.25">
      <c r="A481" t="s">
        <v>459</v>
      </c>
      <c r="B481">
        <v>2021</v>
      </c>
      <c r="C481" s="44">
        <v>44384</v>
      </c>
      <c r="D481" t="s">
        <v>588</v>
      </c>
      <c r="E481" t="s">
        <v>1600</v>
      </c>
      <c r="F481">
        <v>8.25</v>
      </c>
      <c r="G481" s="44">
        <v>45350</v>
      </c>
      <c r="H481">
        <v>107.23139999999999</v>
      </c>
      <c r="I481">
        <v>107.23139999999999</v>
      </c>
      <c r="J481">
        <v>5.25</v>
      </c>
      <c r="K481">
        <v>2500</v>
      </c>
      <c r="L481" t="s">
        <v>552</v>
      </c>
      <c r="M481" t="s">
        <v>23</v>
      </c>
      <c r="N481">
        <v>1</v>
      </c>
    </row>
    <row r="482" spans="1:14" x14ac:dyDescent="0.25">
      <c r="A482" t="s">
        <v>459</v>
      </c>
      <c r="B482">
        <v>2021</v>
      </c>
      <c r="C482" s="44">
        <v>44384</v>
      </c>
      <c r="D482" t="s">
        <v>588</v>
      </c>
      <c r="E482" t="s">
        <v>1504</v>
      </c>
      <c r="F482">
        <v>6.59</v>
      </c>
      <c r="G482" s="44">
        <v>45030</v>
      </c>
      <c r="H482">
        <v>103.0548</v>
      </c>
      <c r="I482">
        <v>103.0548</v>
      </c>
      <c r="J482">
        <v>4.75</v>
      </c>
      <c r="K482">
        <v>5000</v>
      </c>
      <c r="L482" t="s">
        <v>552</v>
      </c>
      <c r="M482" t="s">
        <v>23</v>
      </c>
      <c r="N482">
        <v>1</v>
      </c>
    </row>
    <row r="483" spans="1:14" x14ac:dyDescent="0.25">
      <c r="A483" t="s">
        <v>459</v>
      </c>
      <c r="B483">
        <v>2021</v>
      </c>
      <c r="C483" s="44">
        <v>44384</v>
      </c>
      <c r="D483" t="s">
        <v>588</v>
      </c>
      <c r="E483" t="s">
        <v>1117</v>
      </c>
      <c r="F483">
        <v>8.7899999999999991</v>
      </c>
      <c r="G483" s="44">
        <v>47607</v>
      </c>
      <c r="H483">
        <v>112.485</v>
      </c>
      <c r="I483">
        <v>112.485</v>
      </c>
      <c r="J483">
        <v>6.99</v>
      </c>
      <c r="K483">
        <v>290</v>
      </c>
      <c r="L483" t="s">
        <v>552</v>
      </c>
      <c r="M483" t="s">
        <v>23</v>
      </c>
      <c r="N483">
        <v>1</v>
      </c>
    </row>
    <row r="484" spans="1:14" x14ac:dyDescent="0.25">
      <c r="A484" t="s">
        <v>459</v>
      </c>
      <c r="B484">
        <v>2021</v>
      </c>
      <c r="C484" s="44">
        <v>44384</v>
      </c>
      <c r="D484" t="s">
        <v>588</v>
      </c>
      <c r="E484" t="s">
        <v>790</v>
      </c>
      <c r="F484">
        <v>9.4700000000000006</v>
      </c>
      <c r="G484" s="44">
        <v>47978</v>
      </c>
      <c r="H484">
        <v>118.31</v>
      </c>
      <c r="I484">
        <v>118.31</v>
      </c>
      <c r="J484">
        <v>6.99</v>
      </c>
      <c r="K484">
        <v>390</v>
      </c>
      <c r="L484" t="s">
        <v>552</v>
      </c>
      <c r="M484" t="s">
        <v>23</v>
      </c>
      <c r="N484">
        <v>1</v>
      </c>
    </row>
    <row r="485" spans="1:14" x14ac:dyDescent="0.25">
      <c r="A485" t="s">
        <v>459</v>
      </c>
      <c r="B485">
        <v>2021</v>
      </c>
      <c r="C485" s="44">
        <v>44384</v>
      </c>
      <c r="D485" t="s">
        <v>594</v>
      </c>
      <c r="E485" t="s">
        <v>595</v>
      </c>
      <c r="F485">
        <v>8.75</v>
      </c>
      <c r="G485" s="44">
        <v>401768</v>
      </c>
      <c r="H485">
        <v>103.699</v>
      </c>
      <c r="I485">
        <v>103.71769999999999</v>
      </c>
      <c r="J485">
        <v>7.3632999999999997</v>
      </c>
      <c r="K485">
        <v>30</v>
      </c>
      <c r="L485" t="s">
        <v>552</v>
      </c>
      <c r="M485" t="s">
        <v>23</v>
      </c>
      <c r="N485">
        <v>2</v>
      </c>
    </row>
    <row r="486" spans="1:14" x14ac:dyDescent="0.25">
      <c r="A486" t="s">
        <v>459</v>
      </c>
      <c r="B486">
        <v>2021</v>
      </c>
      <c r="C486" s="44">
        <v>44384</v>
      </c>
      <c r="D486" t="s">
        <v>594</v>
      </c>
      <c r="E486" t="s">
        <v>597</v>
      </c>
      <c r="F486">
        <v>7.74</v>
      </c>
      <c r="G486" s="44">
        <v>401768</v>
      </c>
      <c r="H486">
        <v>101.268</v>
      </c>
      <c r="I486">
        <v>101.268</v>
      </c>
      <c r="J486">
        <v>7.36</v>
      </c>
      <c r="K486">
        <v>10</v>
      </c>
      <c r="L486" t="s">
        <v>552</v>
      </c>
      <c r="M486" t="s">
        <v>23</v>
      </c>
      <c r="N486">
        <v>1</v>
      </c>
    </row>
    <row r="487" spans="1:14" x14ac:dyDescent="0.25">
      <c r="A487" t="s">
        <v>459</v>
      </c>
      <c r="B487">
        <v>2021</v>
      </c>
      <c r="C487" s="44">
        <v>44384</v>
      </c>
      <c r="D487" t="s">
        <v>594</v>
      </c>
      <c r="E487" t="s">
        <v>1363</v>
      </c>
      <c r="F487">
        <v>6.24</v>
      </c>
      <c r="G487" s="44">
        <v>47747</v>
      </c>
      <c r="H487">
        <v>98.174400000000006</v>
      </c>
      <c r="I487">
        <v>98.174400000000006</v>
      </c>
      <c r="J487">
        <v>6.74</v>
      </c>
      <c r="K487">
        <v>20000</v>
      </c>
      <c r="L487" t="s">
        <v>552</v>
      </c>
      <c r="M487" t="s">
        <v>23</v>
      </c>
      <c r="N487">
        <v>1</v>
      </c>
    </row>
    <row r="488" spans="1:14" x14ac:dyDescent="0.25">
      <c r="A488" t="s">
        <v>459</v>
      </c>
      <c r="B488">
        <v>2021</v>
      </c>
      <c r="C488" s="44">
        <v>44384</v>
      </c>
      <c r="D488" t="s">
        <v>594</v>
      </c>
      <c r="E488" t="s">
        <v>1627</v>
      </c>
      <c r="F488">
        <v>5.83</v>
      </c>
      <c r="G488" s="44">
        <v>47782</v>
      </c>
      <c r="H488">
        <v>96.646100000000004</v>
      </c>
      <c r="I488">
        <v>96.646100000000004</v>
      </c>
      <c r="J488">
        <v>6.74</v>
      </c>
      <c r="K488">
        <v>5000</v>
      </c>
      <c r="L488" t="s">
        <v>552</v>
      </c>
      <c r="M488" t="s">
        <v>23</v>
      </c>
      <c r="N488">
        <v>2</v>
      </c>
    </row>
    <row r="489" spans="1:14" x14ac:dyDescent="0.25">
      <c r="A489" t="s">
        <v>459</v>
      </c>
      <c r="B489">
        <v>2021</v>
      </c>
      <c r="C489" s="44">
        <v>44384</v>
      </c>
      <c r="D489" t="s">
        <v>594</v>
      </c>
      <c r="E489" t="s">
        <v>598</v>
      </c>
      <c r="F489">
        <v>7.73</v>
      </c>
      <c r="G489" s="44">
        <v>401768</v>
      </c>
      <c r="H489">
        <v>100.31310000000001</v>
      </c>
      <c r="I489">
        <v>100.3404</v>
      </c>
      <c r="J489">
        <v>7.6228999999999996</v>
      </c>
      <c r="K489">
        <v>200</v>
      </c>
      <c r="L489" t="s">
        <v>552</v>
      </c>
      <c r="M489" t="s">
        <v>23</v>
      </c>
      <c r="N489">
        <v>2</v>
      </c>
    </row>
    <row r="490" spans="1:14" x14ac:dyDescent="0.25">
      <c r="A490" t="s">
        <v>459</v>
      </c>
      <c r="B490">
        <v>2021</v>
      </c>
      <c r="C490" s="44">
        <v>44384</v>
      </c>
      <c r="D490" t="s">
        <v>601</v>
      </c>
      <c r="E490" t="s">
        <v>1397</v>
      </c>
      <c r="F490">
        <v>0</v>
      </c>
      <c r="G490" s="44">
        <v>46032</v>
      </c>
      <c r="H490">
        <v>160.36000000000001</v>
      </c>
      <c r="I490">
        <v>160.36000000000001</v>
      </c>
      <c r="J490">
        <v>0</v>
      </c>
      <c r="K490">
        <v>20</v>
      </c>
      <c r="L490" t="s">
        <v>552</v>
      </c>
      <c r="M490" t="s">
        <v>23</v>
      </c>
      <c r="N490">
        <v>1</v>
      </c>
    </row>
    <row r="491" spans="1:14" x14ac:dyDescent="0.25">
      <c r="A491" t="s">
        <v>459</v>
      </c>
      <c r="B491">
        <v>2021</v>
      </c>
      <c r="C491" s="44">
        <v>44384</v>
      </c>
      <c r="D491" t="s">
        <v>601</v>
      </c>
      <c r="E491" t="s">
        <v>1546</v>
      </c>
      <c r="F491">
        <v>0</v>
      </c>
      <c r="G491" s="44">
        <v>46426</v>
      </c>
      <c r="H491">
        <v>129.41</v>
      </c>
      <c r="I491">
        <v>129.41</v>
      </c>
      <c r="J491">
        <v>0</v>
      </c>
      <c r="K491">
        <v>62</v>
      </c>
      <c r="L491" t="s">
        <v>552</v>
      </c>
      <c r="M491" t="s">
        <v>23</v>
      </c>
      <c r="N491">
        <v>2</v>
      </c>
    </row>
    <row r="492" spans="1:14" x14ac:dyDescent="0.25">
      <c r="A492" t="s">
        <v>459</v>
      </c>
      <c r="B492">
        <v>2021</v>
      </c>
      <c r="C492" s="44">
        <v>44384</v>
      </c>
      <c r="D492" t="s">
        <v>601</v>
      </c>
      <c r="E492" t="s">
        <v>1515</v>
      </c>
      <c r="F492">
        <v>0</v>
      </c>
      <c r="G492" s="44">
        <v>46493</v>
      </c>
      <c r="H492">
        <v>155.72999999999999</v>
      </c>
      <c r="I492">
        <v>155.72999999999999</v>
      </c>
      <c r="J492">
        <v>0</v>
      </c>
      <c r="K492">
        <v>68</v>
      </c>
      <c r="L492" t="s">
        <v>552</v>
      </c>
      <c r="M492" t="s">
        <v>23</v>
      </c>
      <c r="N492">
        <v>4</v>
      </c>
    </row>
    <row r="493" spans="1:14" x14ac:dyDescent="0.25">
      <c r="A493" t="s">
        <v>459</v>
      </c>
      <c r="B493">
        <v>2021</v>
      </c>
      <c r="C493" s="44">
        <v>44384</v>
      </c>
      <c r="D493" t="s">
        <v>601</v>
      </c>
      <c r="E493" t="s">
        <v>1474</v>
      </c>
      <c r="F493">
        <v>0</v>
      </c>
      <c r="G493" s="44">
        <v>45130</v>
      </c>
      <c r="H493">
        <v>204.16</v>
      </c>
      <c r="I493">
        <v>204.16</v>
      </c>
      <c r="J493">
        <v>0</v>
      </c>
      <c r="K493">
        <v>26</v>
      </c>
      <c r="L493" t="s">
        <v>552</v>
      </c>
      <c r="M493" t="s">
        <v>23</v>
      </c>
      <c r="N493">
        <v>2</v>
      </c>
    </row>
    <row r="494" spans="1:14" x14ac:dyDescent="0.25">
      <c r="A494" t="s">
        <v>459</v>
      </c>
      <c r="B494">
        <v>2021</v>
      </c>
      <c r="C494" s="44">
        <v>44384</v>
      </c>
      <c r="D494" t="s">
        <v>601</v>
      </c>
      <c r="E494" t="s">
        <v>1176</v>
      </c>
      <c r="F494">
        <v>0</v>
      </c>
      <c r="G494" s="44">
        <v>45210</v>
      </c>
      <c r="H494">
        <v>184.8</v>
      </c>
      <c r="I494">
        <v>184.8</v>
      </c>
      <c r="J494">
        <v>0</v>
      </c>
      <c r="K494">
        <v>12</v>
      </c>
      <c r="L494" t="s">
        <v>552</v>
      </c>
      <c r="M494" t="s">
        <v>23</v>
      </c>
      <c r="N494">
        <v>2</v>
      </c>
    </row>
    <row r="495" spans="1:14" x14ac:dyDescent="0.25">
      <c r="A495" t="s">
        <v>459</v>
      </c>
      <c r="B495">
        <v>2021</v>
      </c>
      <c r="C495" s="44">
        <v>44384</v>
      </c>
      <c r="D495" t="s">
        <v>601</v>
      </c>
      <c r="E495" t="s">
        <v>1284</v>
      </c>
      <c r="F495">
        <v>0</v>
      </c>
      <c r="G495" s="44">
        <v>45318</v>
      </c>
      <c r="H495">
        <v>144.19999999999999</v>
      </c>
      <c r="I495">
        <v>144.19999999999999</v>
      </c>
      <c r="J495">
        <v>0</v>
      </c>
      <c r="K495">
        <v>18</v>
      </c>
      <c r="L495" t="s">
        <v>552</v>
      </c>
      <c r="M495" t="s">
        <v>23</v>
      </c>
      <c r="N495">
        <v>1</v>
      </c>
    </row>
    <row r="496" spans="1:14" x14ac:dyDescent="0.25">
      <c r="A496" t="s">
        <v>459</v>
      </c>
      <c r="B496">
        <v>2021</v>
      </c>
      <c r="C496" s="44">
        <v>44384</v>
      </c>
      <c r="D496" t="s">
        <v>621</v>
      </c>
      <c r="E496" t="s">
        <v>623</v>
      </c>
      <c r="F496">
        <v>0</v>
      </c>
      <c r="G496" s="44">
        <v>44456</v>
      </c>
      <c r="H496">
        <v>100.8527</v>
      </c>
      <c r="I496">
        <v>100.8527</v>
      </c>
      <c r="J496">
        <v>3.6</v>
      </c>
      <c r="K496">
        <v>10500</v>
      </c>
      <c r="L496" t="s">
        <v>552</v>
      </c>
      <c r="M496" t="s">
        <v>23</v>
      </c>
      <c r="N496">
        <v>2</v>
      </c>
    </row>
    <row r="497" spans="1:14" x14ac:dyDescent="0.25">
      <c r="A497" t="s">
        <v>459</v>
      </c>
      <c r="B497">
        <v>2021</v>
      </c>
      <c r="C497" s="44">
        <v>44384</v>
      </c>
      <c r="D497" t="s">
        <v>621</v>
      </c>
      <c r="E497" t="s">
        <v>1371</v>
      </c>
      <c r="F497">
        <v>7.45</v>
      </c>
      <c r="G497" s="44">
        <v>44967</v>
      </c>
      <c r="H497">
        <v>103.779</v>
      </c>
      <c r="I497">
        <v>103.779</v>
      </c>
      <c r="J497">
        <v>4.9000000000000004</v>
      </c>
      <c r="K497">
        <v>5000</v>
      </c>
      <c r="L497" t="s">
        <v>552</v>
      </c>
      <c r="M497" t="s">
        <v>23</v>
      </c>
      <c r="N497">
        <v>1</v>
      </c>
    </row>
    <row r="498" spans="1:14" x14ac:dyDescent="0.25">
      <c r="A498" t="s">
        <v>459</v>
      </c>
      <c r="B498">
        <v>2021</v>
      </c>
      <c r="C498" s="44">
        <v>44384</v>
      </c>
      <c r="D498" t="s">
        <v>621</v>
      </c>
      <c r="E498" t="s">
        <v>802</v>
      </c>
      <c r="F498">
        <v>5.5315000000000003</v>
      </c>
      <c r="G498" s="44">
        <v>45646</v>
      </c>
      <c r="H498">
        <v>99.129199999999997</v>
      </c>
      <c r="I498">
        <v>98.853300000000004</v>
      </c>
      <c r="J498">
        <v>5.8909000000000002</v>
      </c>
      <c r="K498">
        <v>11000</v>
      </c>
      <c r="L498" t="s">
        <v>552</v>
      </c>
      <c r="M498" t="s">
        <v>23</v>
      </c>
      <c r="N498">
        <v>3</v>
      </c>
    </row>
    <row r="499" spans="1:14" x14ac:dyDescent="0.25">
      <c r="A499" t="s">
        <v>459</v>
      </c>
      <c r="B499">
        <v>2021</v>
      </c>
      <c r="C499" s="44">
        <v>44384</v>
      </c>
      <c r="D499" t="s">
        <v>621</v>
      </c>
      <c r="E499" t="s">
        <v>1628</v>
      </c>
      <c r="F499">
        <v>4.96</v>
      </c>
      <c r="G499" s="44">
        <v>45183</v>
      </c>
      <c r="H499">
        <v>99.671499999999995</v>
      </c>
      <c r="I499">
        <v>99.671499999999995</v>
      </c>
      <c r="J499">
        <v>5.12</v>
      </c>
      <c r="K499">
        <v>2500</v>
      </c>
      <c r="L499" t="s">
        <v>552</v>
      </c>
      <c r="M499" t="s">
        <v>23</v>
      </c>
      <c r="N499">
        <v>1</v>
      </c>
    </row>
    <row r="500" spans="1:14" x14ac:dyDescent="0.25">
      <c r="A500" t="s">
        <v>459</v>
      </c>
      <c r="B500">
        <v>2021</v>
      </c>
      <c r="C500" s="44">
        <v>44384</v>
      </c>
      <c r="D500" t="s">
        <v>621</v>
      </c>
      <c r="E500" t="s">
        <v>1285</v>
      </c>
      <c r="F500">
        <v>5.35</v>
      </c>
      <c r="G500" s="44">
        <v>45005</v>
      </c>
      <c r="H500">
        <v>100.68989999999999</v>
      </c>
      <c r="I500">
        <v>100.68989999999999</v>
      </c>
      <c r="J500">
        <v>4.9000000000000004</v>
      </c>
      <c r="K500">
        <v>5000</v>
      </c>
      <c r="L500" t="s">
        <v>552</v>
      </c>
      <c r="M500" t="s">
        <v>23</v>
      </c>
      <c r="N500">
        <v>1</v>
      </c>
    </row>
    <row r="501" spans="1:14" x14ac:dyDescent="0.25">
      <c r="A501" t="s">
        <v>459</v>
      </c>
      <c r="B501">
        <v>2021</v>
      </c>
      <c r="C501" s="44">
        <v>44384</v>
      </c>
      <c r="D501" t="s">
        <v>629</v>
      </c>
      <c r="E501" t="s">
        <v>941</v>
      </c>
      <c r="F501">
        <v>0</v>
      </c>
      <c r="G501" s="44">
        <v>401768</v>
      </c>
      <c r="H501">
        <v>109.63339999999999</v>
      </c>
      <c r="I501">
        <v>109.63339999999999</v>
      </c>
      <c r="J501">
        <v>8</v>
      </c>
      <c r="K501">
        <v>20</v>
      </c>
      <c r="L501" t="s">
        <v>552</v>
      </c>
      <c r="M501" t="s">
        <v>23</v>
      </c>
      <c r="N501">
        <v>1</v>
      </c>
    </row>
    <row r="502" spans="1:14" x14ac:dyDescent="0.25">
      <c r="A502" t="s">
        <v>459</v>
      </c>
      <c r="B502">
        <v>2021</v>
      </c>
      <c r="C502" s="44">
        <v>44384</v>
      </c>
      <c r="D502" t="s">
        <v>629</v>
      </c>
      <c r="E502" t="s">
        <v>1335</v>
      </c>
      <c r="F502">
        <v>10.88</v>
      </c>
      <c r="G502" s="44">
        <v>401768</v>
      </c>
      <c r="H502">
        <v>107.742</v>
      </c>
      <c r="I502">
        <v>107.742</v>
      </c>
      <c r="J502">
        <v>9.3800000000000008</v>
      </c>
      <c r="K502">
        <v>150</v>
      </c>
      <c r="L502" t="s">
        <v>552</v>
      </c>
      <c r="M502" t="s">
        <v>23</v>
      </c>
      <c r="N502">
        <v>1</v>
      </c>
    </row>
    <row r="503" spans="1:14" x14ac:dyDescent="0.25">
      <c r="A503" t="s">
        <v>459</v>
      </c>
      <c r="B503">
        <v>2021</v>
      </c>
      <c r="C503" s="44">
        <v>44384</v>
      </c>
      <c r="D503" t="s">
        <v>629</v>
      </c>
      <c r="E503" t="s">
        <v>633</v>
      </c>
      <c r="F503">
        <v>9.1999999999999993</v>
      </c>
      <c r="G503" s="44">
        <v>401768</v>
      </c>
      <c r="H503">
        <v>100.25</v>
      </c>
      <c r="I503">
        <v>100.25</v>
      </c>
      <c r="J503">
        <v>9.1485000000000003</v>
      </c>
      <c r="K503">
        <v>10</v>
      </c>
      <c r="L503" t="s">
        <v>552</v>
      </c>
      <c r="M503" t="s">
        <v>23</v>
      </c>
      <c r="N503">
        <v>1</v>
      </c>
    </row>
    <row r="504" spans="1:14" x14ac:dyDescent="0.25">
      <c r="A504" t="s">
        <v>459</v>
      </c>
      <c r="B504">
        <v>2021</v>
      </c>
      <c r="C504" s="44">
        <v>44384</v>
      </c>
      <c r="D504" t="s">
        <v>805</v>
      </c>
      <c r="E504" t="s">
        <v>806</v>
      </c>
      <c r="F504">
        <v>0</v>
      </c>
      <c r="G504" s="44">
        <v>46090</v>
      </c>
      <c r="H504">
        <v>102.279</v>
      </c>
      <c r="I504">
        <v>102.279</v>
      </c>
      <c r="J504">
        <v>9.27</v>
      </c>
      <c r="K504">
        <v>500</v>
      </c>
      <c r="L504" t="s">
        <v>552</v>
      </c>
      <c r="M504" t="s">
        <v>23</v>
      </c>
      <c r="N504">
        <v>1</v>
      </c>
    </row>
    <row r="505" spans="1:14" x14ac:dyDescent="0.25">
      <c r="A505" t="s">
        <v>459</v>
      </c>
      <c r="B505">
        <v>2021</v>
      </c>
      <c r="C505" s="44">
        <v>44384</v>
      </c>
      <c r="D505" t="s">
        <v>635</v>
      </c>
      <c r="E505" t="s">
        <v>1629</v>
      </c>
      <c r="F505">
        <v>7.99</v>
      </c>
      <c r="G505" s="44">
        <v>44915</v>
      </c>
      <c r="H505">
        <v>104.6143</v>
      </c>
      <c r="I505">
        <v>104.6143</v>
      </c>
      <c r="J505">
        <v>4.5999999999999996</v>
      </c>
      <c r="K505">
        <v>5000</v>
      </c>
      <c r="L505" t="s">
        <v>552</v>
      </c>
      <c r="M505" t="s">
        <v>23</v>
      </c>
      <c r="N505">
        <v>1</v>
      </c>
    </row>
    <row r="506" spans="1:14" x14ac:dyDescent="0.25">
      <c r="A506" t="s">
        <v>459</v>
      </c>
      <c r="B506">
        <v>2021</v>
      </c>
      <c r="C506" s="44">
        <v>44384</v>
      </c>
      <c r="D506" t="s">
        <v>635</v>
      </c>
      <c r="E506" t="s">
        <v>1630</v>
      </c>
      <c r="F506">
        <v>6.75</v>
      </c>
      <c r="G506" s="44">
        <v>45068</v>
      </c>
      <c r="H506">
        <v>103.30459999999999</v>
      </c>
      <c r="I506">
        <v>103.30459999999999</v>
      </c>
      <c r="J506">
        <v>4.8499999999999996</v>
      </c>
      <c r="K506">
        <v>10000</v>
      </c>
      <c r="L506" t="s">
        <v>552</v>
      </c>
      <c r="M506" t="s">
        <v>23</v>
      </c>
      <c r="N506">
        <v>3</v>
      </c>
    </row>
    <row r="507" spans="1:14" x14ac:dyDescent="0.25">
      <c r="A507" t="s">
        <v>459</v>
      </c>
      <c r="B507">
        <v>2021</v>
      </c>
      <c r="C507" s="44">
        <v>44384</v>
      </c>
      <c r="D507" t="s">
        <v>635</v>
      </c>
      <c r="E507" t="s">
        <v>1631</v>
      </c>
      <c r="F507">
        <v>6.72</v>
      </c>
      <c r="G507" s="44">
        <v>45086</v>
      </c>
      <c r="H507">
        <v>103.30540000000001</v>
      </c>
      <c r="I507">
        <v>103.32470000000001</v>
      </c>
      <c r="J507">
        <v>4.8596000000000004</v>
      </c>
      <c r="K507">
        <v>24000</v>
      </c>
      <c r="L507" t="s">
        <v>552</v>
      </c>
      <c r="M507" t="s">
        <v>23</v>
      </c>
      <c r="N507">
        <v>3</v>
      </c>
    </row>
    <row r="508" spans="1:14" x14ac:dyDescent="0.25">
      <c r="A508" t="s">
        <v>459</v>
      </c>
      <c r="B508">
        <v>2021</v>
      </c>
      <c r="C508" s="44">
        <v>44384</v>
      </c>
      <c r="D508" t="s">
        <v>635</v>
      </c>
      <c r="E508" t="s">
        <v>811</v>
      </c>
      <c r="F508">
        <v>7.05</v>
      </c>
      <c r="G508" s="44">
        <v>47704</v>
      </c>
      <c r="H508">
        <v>100.28019999999999</v>
      </c>
      <c r="I508">
        <v>100.27970000000001</v>
      </c>
      <c r="J508">
        <v>7</v>
      </c>
      <c r="K508">
        <v>16000</v>
      </c>
      <c r="L508" t="s">
        <v>552</v>
      </c>
      <c r="M508" t="s">
        <v>23</v>
      </c>
      <c r="N508">
        <v>3</v>
      </c>
    </row>
    <row r="509" spans="1:14" x14ac:dyDescent="0.25">
      <c r="A509" t="s">
        <v>459</v>
      </c>
      <c r="B509">
        <v>2021</v>
      </c>
      <c r="C509" s="44">
        <v>44384</v>
      </c>
      <c r="D509" t="s">
        <v>635</v>
      </c>
      <c r="E509" t="s">
        <v>462</v>
      </c>
      <c r="F509">
        <v>7.11</v>
      </c>
      <c r="G509" s="44">
        <v>49856</v>
      </c>
      <c r="H509">
        <v>99.84</v>
      </c>
      <c r="I509">
        <v>99.84</v>
      </c>
      <c r="J509">
        <v>7.1220999999999997</v>
      </c>
      <c r="K509">
        <v>2300</v>
      </c>
      <c r="L509" t="s">
        <v>552</v>
      </c>
      <c r="M509" t="s">
        <v>23</v>
      </c>
      <c r="N509">
        <v>1</v>
      </c>
    </row>
    <row r="510" spans="1:14" x14ac:dyDescent="0.25">
      <c r="A510" t="s">
        <v>459</v>
      </c>
      <c r="B510">
        <v>2021</v>
      </c>
      <c r="C510" s="44">
        <v>44384</v>
      </c>
      <c r="D510" t="s">
        <v>643</v>
      </c>
      <c r="E510" t="s">
        <v>644</v>
      </c>
      <c r="F510">
        <v>9.18</v>
      </c>
      <c r="G510" s="44">
        <v>47542</v>
      </c>
      <c r="H510">
        <v>106.3236</v>
      </c>
      <c r="I510">
        <v>106.32389999999999</v>
      </c>
      <c r="J510">
        <v>8.4</v>
      </c>
      <c r="K510">
        <v>60</v>
      </c>
      <c r="L510" t="s">
        <v>552</v>
      </c>
      <c r="M510" t="s">
        <v>23</v>
      </c>
      <c r="N510">
        <v>2</v>
      </c>
    </row>
    <row r="511" spans="1:14" x14ac:dyDescent="0.25">
      <c r="A511" t="s">
        <v>459</v>
      </c>
      <c r="B511">
        <v>2021</v>
      </c>
      <c r="C511" s="44">
        <v>44384</v>
      </c>
      <c r="D511" t="s">
        <v>645</v>
      </c>
      <c r="E511" t="s">
        <v>449</v>
      </c>
      <c r="F511">
        <v>0</v>
      </c>
      <c r="G511" s="44">
        <v>45105</v>
      </c>
      <c r="H511">
        <v>100.1957</v>
      </c>
      <c r="I511">
        <v>100.19070000000001</v>
      </c>
      <c r="J511">
        <v>8.25</v>
      </c>
      <c r="K511">
        <v>400</v>
      </c>
      <c r="L511" t="s">
        <v>552</v>
      </c>
      <c r="M511" t="s">
        <v>23</v>
      </c>
      <c r="N511">
        <v>3</v>
      </c>
    </row>
    <row r="512" spans="1:14" x14ac:dyDescent="0.25">
      <c r="A512" t="s">
        <v>459</v>
      </c>
      <c r="B512">
        <v>2021</v>
      </c>
      <c r="C512" s="44">
        <v>44384</v>
      </c>
      <c r="D512" t="s">
        <v>651</v>
      </c>
      <c r="E512" t="s">
        <v>1553</v>
      </c>
      <c r="F512">
        <v>0</v>
      </c>
      <c r="G512" s="44">
        <v>45872</v>
      </c>
      <c r="H512">
        <v>83.05</v>
      </c>
      <c r="I512">
        <v>83.05</v>
      </c>
      <c r="J512">
        <v>15.95</v>
      </c>
      <c r="K512">
        <v>10</v>
      </c>
      <c r="L512" t="s">
        <v>552</v>
      </c>
      <c r="M512" t="s">
        <v>23</v>
      </c>
      <c r="N512">
        <v>1</v>
      </c>
    </row>
    <row r="513" spans="1:14" x14ac:dyDescent="0.25">
      <c r="A513" t="s">
        <v>459</v>
      </c>
      <c r="B513">
        <v>2021</v>
      </c>
      <c r="C513" s="44">
        <v>44384</v>
      </c>
      <c r="D513" t="s">
        <v>651</v>
      </c>
      <c r="E513" t="s">
        <v>652</v>
      </c>
      <c r="F513">
        <v>9.3000000000000007</v>
      </c>
      <c r="G513" s="44">
        <v>46202</v>
      </c>
      <c r="H513">
        <v>78.2</v>
      </c>
      <c r="I513">
        <v>78.2</v>
      </c>
      <c r="J513">
        <v>15.95</v>
      </c>
      <c r="K513">
        <v>10</v>
      </c>
      <c r="L513" t="s">
        <v>552</v>
      </c>
      <c r="M513" t="s">
        <v>23</v>
      </c>
      <c r="N513">
        <v>1</v>
      </c>
    </row>
    <row r="514" spans="1:14" x14ac:dyDescent="0.25">
      <c r="A514" t="s">
        <v>459</v>
      </c>
      <c r="B514">
        <v>2021</v>
      </c>
      <c r="C514" s="44">
        <v>44384</v>
      </c>
      <c r="D514" t="s">
        <v>653</v>
      </c>
      <c r="E514" t="s">
        <v>654</v>
      </c>
      <c r="F514">
        <v>6.85</v>
      </c>
      <c r="G514" s="44">
        <v>47837</v>
      </c>
      <c r="H514">
        <v>99.19</v>
      </c>
      <c r="I514">
        <v>99.19</v>
      </c>
      <c r="J514">
        <v>7.0848000000000004</v>
      </c>
      <c r="K514">
        <v>1200</v>
      </c>
      <c r="L514" t="s">
        <v>552</v>
      </c>
      <c r="M514" t="s">
        <v>23</v>
      </c>
      <c r="N514">
        <v>2</v>
      </c>
    </row>
    <row r="515" spans="1:14" x14ac:dyDescent="0.25">
      <c r="A515" t="s">
        <v>459</v>
      </c>
      <c r="B515">
        <v>2021</v>
      </c>
      <c r="C515" s="44">
        <v>44384</v>
      </c>
      <c r="D515" t="s">
        <v>646</v>
      </c>
      <c r="E515" t="s">
        <v>1486</v>
      </c>
      <c r="F515">
        <v>8.6</v>
      </c>
      <c r="G515" s="44">
        <v>401768</v>
      </c>
      <c r="H515">
        <v>98.377499999999998</v>
      </c>
      <c r="I515">
        <v>98.349400000000003</v>
      </c>
      <c r="J515">
        <v>9.0279000000000007</v>
      </c>
      <c r="K515">
        <v>400</v>
      </c>
      <c r="L515" t="s">
        <v>552</v>
      </c>
      <c r="M515" t="s">
        <v>23</v>
      </c>
      <c r="N515">
        <v>2</v>
      </c>
    </row>
    <row r="516" spans="1:14" x14ac:dyDescent="0.25">
      <c r="A516" t="s">
        <v>459</v>
      </c>
      <c r="B516">
        <v>2021</v>
      </c>
      <c r="C516" s="44">
        <v>44384</v>
      </c>
      <c r="D516" t="s">
        <v>945</v>
      </c>
      <c r="E516" t="s">
        <v>1578</v>
      </c>
      <c r="F516">
        <v>4.6399999999999997</v>
      </c>
      <c r="G516" s="44">
        <v>45251</v>
      </c>
      <c r="H516">
        <v>99.413799999999995</v>
      </c>
      <c r="I516">
        <v>99.413799999999995</v>
      </c>
      <c r="J516">
        <v>4.9000000000000004</v>
      </c>
      <c r="K516">
        <v>5000</v>
      </c>
      <c r="L516" t="s">
        <v>552</v>
      </c>
      <c r="M516" t="s">
        <v>23</v>
      </c>
      <c r="N516">
        <v>1</v>
      </c>
    </row>
    <row r="517" spans="1:14" x14ac:dyDescent="0.25">
      <c r="A517" t="s">
        <v>459</v>
      </c>
      <c r="B517">
        <v>2021</v>
      </c>
      <c r="C517" s="44">
        <v>44384</v>
      </c>
      <c r="D517" t="s">
        <v>1632</v>
      </c>
      <c r="E517" t="s">
        <v>1633</v>
      </c>
      <c r="F517">
        <v>0</v>
      </c>
      <c r="G517" s="44">
        <v>43769</v>
      </c>
      <c r="H517">
        <v>68</v>
      </c>
      <c r="I517">
        <v>68</v>
      </c>
      <c r="J517">
        <v>99.99</v>
      </c>
      <c r="K517">
        <v>31845</v>
      </c>
      <c r="L517" t="s">
        <v>552</v>
      </c>
      <c r="M517" t="s">
        <v>23</v>
      </c>
      <c r="N517">
        <v>1</v>
      </c>
    </row>
    <row r="518" spans="1:14" x14ac:dyDescent="0.25">
      <c r="A518" t="s">
        <v>459</v>
      </c>
      <c r="B518">
        <v>2021</v>
      </c>
      <c r="C518" s="44">
        <v>44384</v>
      </c>
      <c r="D518" t="s">
        <v>662</v>
      </c>
      <c r="E518" t="s">
        <v>1525</v>
      </c>
      <c r="F518">
        <v>7.32</v>
      </c>
      <c r="G518" s="44">
        <v>48026</v>
      </c>
      <c r="H518">
        <v>100</v>
      </c>
      <c r="I518">
        <v>100</v>
      </c>
      <c r="J518">
        <v>7.52</v>
      </c>
      <c r="K518">
        <v>420</v>
      </c>
      <c r="L518" t="s">
        <v>552</v>
      </c>
      <c r="M518" t="s">
        <v>23</v>
      </c>
      <c r="N518">
        <v>1</v>
      </c>
    </row>
    <row r="519" spans="1:14" x14ac:dyDescent="0.25">
      <c r="A519" t="s">
        <v>459</v>
      </c>
      <c r="B519">
        <v>2021</v>
      </c>
      <c r="C519" s="44">
        <v>44384</v>
      </c>
      <c r="D519" t="s">
        <v>829</v>
      </c>
      <c r="E519" t="s">
        <v>1634</v>
      </c>
      <c r="F519">
        <v>9.2550000000000008</v>
      </c>
      <c r="G519" s="44">
        <v>45518</v>
      </c>
      <c r="H519">
        <v>103</v>
      </c>
      <c r="I519">
        <v>103</v>
      </c>
      <c r="J519">
        <v>8</v>
      </c>
      <c r="K519">
        <v>20</v>
      </c>
      <c r="L519" t="s">
        <v>552</v>
      </c>
      <c r="M519" t="s">
        <v>23</v>
      </c>
      <c r="N519">
        <v>1</v>
      </c>
    </row>
    <row r="520" spans="1:14" x14ac:dyDescent="0.25">
      <c r="A520" t="s">
        <v>459</v>
      </c>
      <c r="B520">
        <v>2021</v>
      </c>
      <c r="C520" s="44">
        <v>44384</v>
      </c>
      <c r="D520" t="s">
        <v>829</v>
      </c>
      <c r="E520" t="s">
        <v>1635</v>
      </c>
      <c r="F520">
        <v>0</v>
      </c>
      <c r="G520" s="44">
        <v>45523</v>
      </c>
      <c r="H520">
        <v>102.4</v>
      </c>
      <c r="I520">
        <v>102.4</v>
      </c>
      <c r="J520">
        <v>8</v>
      </c>
      <c r="K520">
        <v>10</v>
      </c>
      <c r="L520" t="s">
        <v>552</v>
      </c>
      <c r="M520" t="s">
        <v>23</v>
      </c>
      <c r="N520">
        <v>1</v>
      </c>
    </row>
    <row r="521" spans="1:14" x14ac:dyDescent="0.25">
      <c r="A521" t="s">
        <v>459</v>
      </c>
      <c r="B521">
        <v>2021</v>
      </c>
      <c r="C521" s="44">
        <v>44384</v>
      </c>
      <c r="D521" t="s">
        <v>665</v>
      </c>
      <c r="E521" t="s">
        <v>1053</v>
      </c>
      <c r="F521">
        <v>8.6199999999999992</v>
      </c>
      <c r="G521" s="44">
        <v>49017</v>
      </c>
      <c r="H521">
        <v>113.8565</v>
      </c>
      <c r="I521">
        <v>113.8565</v>
      </c>
      <c r="J521">
        <v>6.93</v>
      </c>
      <c r="K521">
        <v>30</v>
      </c>
      <c r="L521" t="s">
        <v>552</v>
      </c>
      <c r="M521" t="s">
        <v>23</v>
      </c>
      <c r="N521">
        <v>1</v>
      </c>
    </row>
    <row r="522" spans="1:14" x14ac:dyDescent="0.25">
      <c r="A522" t="s">
        <v>459</v>
      </c>
      <c r="B522">
        <v>2021</v>
      </c>
      <c r="C522" s="44">
        <v>44384</v>
      </c>
      <c r="D522" t="s">
        <v>665</v>
      </c>
      <c r="E522" t="s">
        <v>951</v>
      </c>
      <c r="F522">
        <v>6.4</v>
      </c>
      <c r="G522" s="44">
        <v>45138</v>
      </c>
      <c r="H522">
        <v>102.82850000000001</v>
      </c>
      <c r="I522">
        <v>102.8403</v>
      </c>
      <c r="J522">
        <v>4.9139999999999997</v>
      </c>
      <c r="K522">
        <v>12500</v>
      </c>
      <c r="L522" t="s">
        <v>552</v>
      </c>
      <c r="M522" t="s">
        <v>23</v>
      </c>
      <c r="N522">
        <v>3</v>
      </c>
    </row>
    <row r="523" spans="1:14" x14ac:dyDescent="0.25">
      <c r="A523" t="s">
        <v>459</v>
      </c>
      <c r="B523">
        <v>2021</v>
      </c>
      <c r="C523" s="44">
        <v>44384</v>
      </c>
      <c r="D523" t="s">
        <v>665</v>
      </c>
      <c r="E523" t="s">
        <v>1187</v>
      </c>
      <c r="F523">
        <v>5.14</v>
      </c>
      <c r="G523" s="44">
        <v>45322</v>
      </c>
      <c r="H523">
        <v>99.709800000000001</v>
      </c>
      <c r="I523">
        <v>99.709800000000001</v>
      </c>
      <c r="J523">
        <v>5.25</v>
      </c>
      <c r="K523">
        <v>5000</v>
      </c>
      <c r="L523" t="s">
        <v>552</v>
      </c>
      <c r="M523" t="s">
        <v>23</v>
      </c>
      <c r="N523">
        <v>1</v>
      </c>
    </row>
    <row r="524" spans="1:14" x14ac:dyDescent="0.25">
      <c r="A524" t="s">
        <v>459</v>
      </c>
      <c r="B524">
        <v>2021</v>
      </c>
      <c r="C524" s="44">
        <v>44384</v>
      </c>
      <c r="D524" t="s">
        <v>665</v>
      </c>
      <c r="E524" t="s">
        <v>1188</v>
      </c>
      <c r="F524">
        <v>5.44</v>
      </c>
      <c r="G524" s="44">
        <v>45327</v>
      </c>
      <c r="H524">
        <v>100.39019999999999</v>
      </c>
      <c r="I524">
        <v>100.39019999999999</v>
      </c>
      <c r="J524">
        <v>5.26</v>
      </c>
      <c r="K524">
        <v>2500</v>
      </c>
      <c r="L524" t="s">
        <v>552</v>
      </c>
      <c r="M524" t="s">
        <v>23</v>
      </c>
      <c r="N524">
        <v>1</v>
      </c>
    </row>
    <row r="525" spans="1:14" x14ac:dyDescent="0.25">
      <c r="A525" t="s">
        <v>459</v>
      </c>
      <c r="B525">
        <v>2021</v>
      </c>
      <c r="C525" s="44">
        <v>44384</v>
      </c>
      <c r="D525" t="s">
        <v>1612</v>
      </c>
      <c r="E525" t="s">
        <v>1613</v>
      </c>
      <c r="F525">
        <v>11.5</v>
      </c>
      <c r="G525" s="44">
        <v>44710</v>
      </c>
      <c r="H525">
        <v>102.6527</v>
      </c>
      <c r="I525">
        <v>102.6527</v>
      </c>
      <c r="J525">
        <v>8.25</v>
      </c>
      <c r="K525">
        <v>500</v>
      </c>
      <c r="L525" t="s">
        <v>552</v>
      </c>
      <c r="M525" t="s">
        <v>23</v>
      </c>
      <c r="N525">
        <v>1</v>
      </c>
    </row>
    <row r="526" spans="1:14" x14ac:dyDescent="0.25">
      <c r="A526" t="s">
        <v>459</v>
      </c>
      <c r="B526">
        <v>2021</v>
      </c>
      <c r="C526" s="44">
        <v>44384</v>
      </c>
      <c r="D526" t="s">
        <v>672</v>
      </c>
      <c r="E526" t="s">
        <v>1526</v>
      </c>
      <c r="F526">
        <v>0</v>
      </c>
      <c r="G526" s="44">
        <v>44806</v>
      </c>
      <c r="H526">
        <v>132.70359999999999</v>
      </c>
      <c r="I526">
        <v>132.70359999999999</v>
      </c>
      <c r="J526">
        <v>4.5999999999999996</v>
      </c>
      <c r="K526">
        <v>5000</v>
      </c>
      <c r="L526" t="s">
        <v>552</v>
      </c>
      <c r="M526" t="s">
        <v>23</v>
      </c>
      <c r="N526">
        <v>1</v>
      </c>
    </row>
    <row r="527" spans="1:14" x14ac:dyDescent="0.25">
      <c r="A527" t="s">
        <v>459</v>
      </c>
      <c r="B527">
        <v>2021</v>
      </c>
      <c r="C527" s="44">
        <v>44384</v>
      </c>
      <c r="D527" t="s">
        <v>672</v>
      </c>
      <c r="E527" t="s">
        <v>1636</v>
      </c>
      <c r="F527">
        <v>5.4021999999999997</v>
      </c>
      <c r="G527" s="44">
        <v>45026</v>
      </c>
      <c r="H527">
        <v>100.3824</v>
      </c>
      <c r="I527">
        <v>100.3824</v>
      </c>
      <c r="J527">
        <v>5.15</v>
      </c>
      <c r="K527">
        <v>2500</v>
      </c>
      <c r="L527" t="s">
        <v>552</v>
      </c>
      <c r="M527" t="s">
        <v>23</v>
      </c>
      <c r="N527">
        <v>1</v>
      </c>
    </row>
    <row r="528" spans="1:14" x14ac:dyDescent="0.25">
      <c r="A528" t="s">
        <v>459</v>
      </c>
      <c r="B528">
        <v>2021</v>
      </c>
      <c r="C528" s="44">
        <v>44384</v>
      </c>
      <c r="D528" t="s">
        <v>672</v>
      </c>
      <c r="E528" t="s">
        <v>1057</v>
      </c>
      <c r="F528">
        <v>5.65</v>
      </c>
      <c r="G528" s="44">
        <v>45422</v>
      </c>
      <c r="H528">
        <v>99.454899999999995</v>
      </c>
      <c r="I528">
        <v>99.446399999999997</v>
      </c>
      <c r="J528">
        <v>5.8532999999999999</v>
      </c>
      <c r="K528">
        <v>6000</v>
      </c>
      <c r="L528" t="s">
        <v>552</v>
      </c>
      <c r="M528" t="s">
        <v>23</v>
      </c>
      <c r="N528">
        <v>4</v>
      </c>
    </row>
    <row r="529" spans="1:14" x14ac:dyDescent="0.25">
      <c r="A529" t="s">
        <v>459</v>
      </c>
      <c r="B529">
        <v>2021</v>
      </c>
      <c r="C529" s="44">
        <v>44384</v>
      </c>
      <c r="D529" t="s">
        <v>672</v>
      </c>
      <c r="E529" t="s">
        <v>840</v>
      </c>
      <c r="F529">
        <v>8.15</v>
      </c>
      <c r="G529" s="44">
        <v>46560</v>
      </c>
      <c r="H529">
        <v>104.6853</v>
      </c>
      <c r="I529">
        <v>104.6853</v>
      </c>
      <c r="J529">
        <v>7.15</v>
      </c>
      <c r="K529">
        <v>10</v>
      </c>
      <c r="L529" t="s">
        <v>552</v>
      </c>
      <c r="M529" t="s">
        <v>23</v>
      </c>
      <c r="N529">
        <v>1</v>
      </c>
    </row>
    <row r="530" spans="1:14" x14ac:dyDescent="0.25">
      <c r="A530" t="s">
        <v>459</v>
      </c>
      <c r="B530">
        <v>2021</v>
      </c>
      <c r="C530" s="44">
        <v>44384</v>
      </c>
      <c r="D530" t="s">
        <v>677</v>
      </c>
      <c r="E530" t="s">
        <v>678</v>
      </c>
      <c r="F530">
        <v>8.25</v>
      </c>
      <c r="G530" s="44">
        <v>46785</v>
      </c>
      <c r="H530">
        <v>102.08</v>
      </c>
      <c r="I530">
        <v>102.04</v>
      </c>
      <c r="J530">
        <v>6.7949999999999999</v>
      </c>
      <c r="K530">
        <v>1000</v>
      </c>
      <c r="L530" t="s">
        <v>552</v>
      </c>
      <c r="M530" t="s">
        <v>23</v>
      </c>
      <c r="N530">
        <v>2</v>
      </c>
    </row>
    <row r="531" spans="1:14" x14ac:dyDescent="0.25">
      <c r="A531" t="s">
        <v>459</v>
      </c>
      <c r="B531">
        <v>2021</v>
      </c>
      <c r="C531" s="44">
        <v>44384</v>
      </c>
      <c r="D531" t="s">
        <v>845</v>
      </c>
      <c r="E531" t="s">
        <v>957</v>
      </c>
      <c r="F531">
        <v>8.3000000000000007</v>
      </c>
      <c r="G531" s="44">
        <v>401768</v>
      </c>
      <c r="H531">
        <v>97.897999999999996</v>
      </c>
      <c r="I531">
        <v>97.880099999999999</v>
      </c>
      <c r="J531">
        <v>8.8550000000000004</v>
      </c>
      <c r="K531">
        <v>2000</v>
      </c>
      <c r="L531" t="s">
        <v>552</v>
      </c>
      <c r="M531" t="s">
        <v>23</v>
      </c>
      <c r="N531">
        <v>2</v>
      </c>
    </row>
    <row r="532" spans="1:14" x14ac:dyDescent="0.25">
      <c r="A532" t="s">
        <v>459</v>
      </c>
      <c r="B532">
        <v>2021</v>
      </c>
      <c r="C532" s="44">
        <v>44384</v>
      </c>
      <c r="D532" t="s">
        <v>687</v>
      </c>
      <c r="E532" t="s">
        <v>688</v>
      </c>
      <c r="F532">
        <v>11.9</v>
      </c>
      <c r="G532" s="44">
        <v>46199</v>
      </c>
      <c r="H532">
        <v>105.4538</v>
      </c>
      <c r="I532">
        <v>105.4538</v>
      </c>
      <c r="J532">
        <v>11</v>
      </c>
      <c r="K532">
        <v>5</v>
      </c>
      <c r="L532" t="s">
        <v>552</v>
      </c>
      <c r="M532" t="s">
        <v>23</v>
      </c>
      <c r="N532">
        <v>1</v>
      </c>
    </row>
    <row r="533" spans="1:14" x14ac:dyDescent="0.25">
      <c r="A533" t="s">
        <v>459</v>
      </c>
      <c r="B533">
        <v>2021</v>
      </c>
      <c r="C533" s="44">
        <v>44384</v>
      </c>
      <c r="D533" t="s">
        <v>689</v>
      </c>
      <c r="E533" t="s">
        <v>690</v>
      </c>
      <c r="F533">
        <v>9.5</v>
      </c>
      <c r="G533" s="44">
        <v>44666</v>
      </c>
      <c r="H533">
        <v>101.4716</v>
      </c>
      <c r="I533">
        <v>101.9716</v>
      </c>
      <c r="J533">
        <v>3.9</v>
      </c>
      <c r="K533">
        <v>16</v>
      </c>
      <c r="L533" t="s">
        <v>552</v>
      </c>
      <c r="M533" t="s">
        <v>23</v>
      </c>
      <c r="N533">
        <v>2</v>
      </c>
    </row>
    <row r="534" spans="1:14" x14ac:dyDescent="0.25">
      <c r="A534" t="s">
        <v>459</v>
      </c>
      <c r="B534">
        <v>2021</v>
      </c>
      <c r="C534" s="44">
        <v>44384</v>
      </c>
      <c r="D534" t="s">
        <v>852</v>
      </c>
      <c r="E534" t="s">
        <v>1200</v>
      </c>
      <c r="F534">
        <v>7.7</v>
      </c>
      <c r="G534" s="44">
        <v>48024</v>
      </c>
      <c r="H534">
        <v>100</v>
      </c>
      <c r="I534">
        <v>100</v>
      </c>
      <c r="J534">
        <v>7.69</v>
      </c>
      <c r="K534">
        <v>670</v>
      </c>
      <c r="L534" t="s">
        <v>552</v>
      </c>
      <c r="M534" t="s">
        <v>23</v>
      </c>
      <c r="N534">
        <v>1</v>
      </c>
    </row>
    <row r="535" spans="1:14" x14ac:dyDescent="0.25">
      <c r="A535" t="s">
        <v>459</v>
      </c>
      <c r="B535">
        <v>2021</v>
      </c>
      <c r="C535" s="44">
        <v>44384</v>
      </c>
      <c r="D535" t="s">
        <v>1071</v>
      </c>
      <c r="E535" t="s">
        <v>1444</v>
      </c>
      <c r="F535">
        <v>8.4</v>
      </c>
      <c r="G535" s="44">
        <v>45616</v>
      </c>
      <c r="H535">
        <v>101.2081</v>
      </c>
      <c r="I535">
        <v>101.2081</v>
      </c>
      <c r="J535">
        <v>7.95</v>
      </c>
      <c r="K535">
        <v>20</v>
      </c>
      <c r="L535" t="s">
        <v>552</v>
      </c>
      <c r="M535" t="s">
        <v>23</v>
      </c>
      <c r="N535">
        <v>1</v>
      </c>
    </row>
    <row r="536" spans="1:14" x14ac:dyDescent="0.25">
      <c r="A536" t="s">
        <v>459</v>
      </c>
      <c r="B536">
        <v>2021</v>
      </c>
      <c r="C536" s="44">
        <v>44384</v>
      </c>
      <c r="D536" t="s">
        <v>695</v>
      </c>
      <c r="E536" t="s">
        <v>697</v>
      </c>
      <c r="F536">
        <v>9.75</v>
      </c>
      <c r="G536" s="44">
        <v>45950</v>
      </c>
      <c r="H536">
        <v>102.14579999999999</v>
      </c>
      <c r="I536">
        <v>102.14579999999999</v>
      </c>
      <c r="J536">
        <v>9.4</v>
      </c>
      <c r="K536">
        <v>500</v>
      </c>
      <c r="L536" t="s">
        <v>552</v>
      </c>
      <c r="M536" t="s">
        <v>23</v>
      </c>
      <c r="N536">
        <v>1</v>
      </c>
    </row>
    <row r="537" spans="1:14" x14ac:dyDescent="0.25">
      <c r="A537" t="s">
        <v>459</v>
      </c>
      <c r="B537">
        <v>2021</v>
      </c>
      <c r="C537" s="44">
        <v>44384</v>
      </c>
      <c r="D537" t="s">
        <v>695</v>
      </c>
      <c r="E537" t="s">
        <v>700</v>
      </c>
      <c r="F537">
        <v>10.15</v>
      </c>
      <c r="G537" s="44">
        <v>45677</v>
      </c>
      <c r="H537">
        <v>102.82689999999999</v>
      </c>
      <c r="I537">
        <v>102.8737</v>
      </c>
      <c r="J537">
        <v>9.4025999999999996</v>
      </c>
      <c r="K537">
        <v>240</v>
      </c>
      <c r="L537" t="s">
        <v>552</v>
      </c>
      <c r="M537" t="s">
        <v>23</v>
      </c>
      <c r="N537">
        <v>11</v>
      </c>
    </row>
    <row r="538" spans="1:14" x14ac:dyDescent="0.25">
      <c r="A538" t="s">
        <v>459</v>
      </c>
      <c r="B538">
        <v>2021</v>
      </c>
      <c r="C538" s="44">
        <v>44384</v>
      </c>
      <c r="D538" t="s">
        <v>695</v>
      </c>
      <c r="E538" t="s">
        <v>1073</v>
      </c>
      <c r="F538">
        <v>10.15</v>
      </c>
      <c r="G538" s="44">
        <v>46042</v>
      </c>
      <c r="H538">
        <v>103.5671</v>
      </c>
      <c r="I538">
        <v>103.6396</v>
      </c>
      <c r="J538">
        <v>9.3952000000000009</v>
      </c>
      <c r="K538">
        <v>210</v>
      </c>
      <c r="L538" t="s">
        <v>552</v>
      </c>
      <c r="M538" t="s">
        <v>23</v>
      </c>
      <c r="N538">
        <v>7</v>
      </c>
    </row>
    <row r="539" spans="1:14" x14ac:dyDescent="0.25">
      <c r="A539" t="s">
        <v>459</v>
      </c>
      <c r="B539">
        <v>2021</v>
      </c>
      <c r="C539" s="44">
        <v>44384</v>
      </c>
      <c r="D539" t="s">
        <v>695</v>
      </c>
      <c r="E539" t="s">
        <v>701</v>
      </c>
      <c r="F539">
        <v>10.15</v>
      </c>
      <c r="G539" s="44">
        <v>46407</v>
      </c>
      <c r="H539">
        <v>104.2983</v>
      </c>
      <c r="I539">
        <v>104.4178</v>
      </c>
      <c r="J539">
        <v>9.4443000000000001</v>
      </c>
      <c r="K539">
        <v>410</v>
      </c>
      <c r="L539" t="s">
        <v>552</v>
      </c>
      <c r="M539" t="s">
        <v>23</v>
      </c>
      <c r="N539">
        <v>9</v>
      </c>
    </row>
    <row r="540" spans="1:14" x14ac:dyDescent="0.25">
      <c r="A540" t="s">
        <v>459</v>
      </c>
      <c r="B540">
        <v>2021</v>
      </c>
      <c r="C540" s="44">
        <v>44384</v>
      </c>
      <c r="D540" t="s">
        <v>702</v>
      </c>
      <c r="E540" t="s">
        <v>704</v>
      </c>
      <c r="F540">
        <v>0</v>
      </c>
      <c r="G540" s="44">
        <v>45294</v>
      </c>
      <c r="H540">
        <v>100.75660000000001</v>
      </c>
      <c r="I540">
        <v>100.75660000000001</v>
      </c>
      <c r="J540">
        <v>0</v>
      </c>
      <c r="K540">
        <v>180</v>
      </c>
      <c r="L540" t="s">
        <v>552</v>
      </c>
      <c r="M540" t="s">
        <v>23</v>
      </c>
      <c r="N540">
        <v>33</v>
      </c>
    </row>
    <row r="541" spans="1:14" x14ac:dyDescent="0.25">
      <c r="A541" t="s">
        <v>459</v>
      </c>
      <c r="B541">
        <v>2021</v>
      </c>
      <c r="C541" s="44">
        <v>44384</v>
      </c>
      <c r="D541" t="s">
        <v>705</v>
      </c>
      <c r="E541" t="s">
        <v>1380</v>
      </c>
      <c r="F541">
        <v>8.4</v>
      </c>
      <c r="G541" s="44">
        <v>44418</v>
      </c>
      <c r="H541">
        <v>100.42529999999999</v>
      </c>
      <c r="I541">
        <v>100.43129999999999</v>
      </c>
      <c r="J541">
        <v>3.42</v>
      </c>
      <c r="K541">
        <v>15820</v>
      </c>
      <c r="L541" t="s">
        <v>552</v>
      </c>
      <c r="M541" t="s">
        <v>23</v>
      </c>
      <c r="N541">
        <v>3</v>
      </c>
    </row>
    <row r="542" spans="1:14" x14ac:dyDescent="0.25">
      <c r="A542" t="s">
        <v>459</v>
      </c>
      <c r="B542">
        <v>2021</v>
      </c>
      <c r="C542" s="44">
        <v>44384</v>
      </c>
      <c r="D542" t="s">
        <v>858</v>
      </c>
      <c r="E542" t="s">
        <v>1616</v>
      </c>
      <c r="F542">
        <v>6.55</v>
      </c>
      <c r="G542" s="44">
        <v>45033</v>
      </c>
      <c r="H542">
        <v>102.9225</v>
      </c>
      <c r="I542">
        <v>102.9225</v>
      </c>
      <c r="J542">
        <v>4.78</v>
      </c>
      <c r="K542">
        <v>2500</v>
      </c>
      <c r="L542" t="s">
        <v>552</v>
      </c>
      <c r="M542" t="s">
        <v>23</v>
      </c>
      <c r="N542">
        <v>1</v>
      </c>
    </row>
    <row r="543" spans="1:14" x14ac:dyDescent="0.25">
      <c r="A543" t="s">
        <v>459</v>
      </c>
      <c r="B543">
        <v>2021</v>
      </c>
      <c r="C543" s="44">
        <v>44384</v>
      </c>
      <c r="D543" t="s">
        <v>710</v>
      </c>
      <c r="E543" t="s">
        <v>1558</v>
      </c>
      <c r="F543">
        <v>0</v>
      </c>
      <c r="G543" s="44">
        <v>45657</v>
      </c>
      <c r="H543">
        <v>74.2</v>
      </c>
      <c r="I543">
        <v>74.180000000000007</v>
      </c>
      <c r="J543">
        <v>8.94</v>
      </c>
      <c r="K543">
        <v>10</v>
      </c>
      <c r="L543" t="s">
        <v>552</v>
      </c>
      <c r="M543" t="s">
        <v>23</v>
      </c>
      <c r="N543">
        <v>2</v>
      </c>
    </row>
    <row r="544" spans="1:14" x14ac:dyDescent="0.25">
      <c r="A544" t="s">
        <v>459</v>
      </c>
      <c r="B544">
        <v>2021</v>
      </c>
      <c r="C544" s="44">
        <v>44384</v>
      </c>
      <c r="D544" t="s">
        <v>710</v>
      </c>
      <c r="E544" t="s">
        <v>1146</v>
      </c>
      <c r="F544">
        <v>0</v>
      </c>
      <c r="G544" s="44">
        <v>46036</v>
      </c>
      <c r="H544">
        <v>66.882099999999994</v>
      </c>
      <c r="I544">
        <v>66.882099999999994</v>
      </c>
      <c r="J544">
        <v>9.3000000000000007</v>
      </c>
      <c r="K544">
        <v>75</v>
      </c>
      <c r="L544" t="s">
        <v>552</v>
      </c>
      <c r="M544" t="s">
        <v>23</v>
      </c>
      <c r="N544">
        <v>1</v>
      </c>
    </row>
    <row r="545" spans="1:14" x14ac:dyDescent="0.25">
      <c r="A545" t="s">
        <v>459</v>
      </c>
      <c r="B545">
        <v>2021</v>
      </c>
      <c r="C545" s="44">
        <v>44384</v>
      </c>
      <c r="D545" t="s">
        <v>869</v>
      </c>
      <c r="E545" t="s">
        <v>715</v>
      </c>
      <c r="F545">
        <v>9.1</v>
      </c>
      <c r="G545" s="44">
        <v>401768</v>
      </c>
      <c r="H545">
        <v>101.5</v>
      </c>
      <c r="I545">
        <v>101.5</v>
      </c>
      <c r="J545">
        <v>8.86</v>
      </c>
      <c r="K545">
        <v>50</v>
      </c>
      <c r="L545" t="s">
        <v>552</v>
      </c>
      <c r="M545" t="s">
        <v>23</v>
      </c>
      <c r="N545">
        <v>2</v>
      </c>
    </row>
    <row r="546" spans="1:14" x14ac:dyDescent="0.25">
      <c r="A546" t="s">
        <v>459</v>
      </c>
      <c r="B546">
        <v>2021</v>
      </c>
      <c r="C546" s="44">
        <v>44384</v>
      </c>
      <c r="D546" t="s">
        <v>716</v>
      </c>
      <c r="E546" t="s">
        <v>717</v>
      </c>
      <c r="F546">
        <v>10.9</v>
      </c>
      <c r="G546" s="44">
        <v>401768</v>
      </c>
      <c r="H546">
        <v>99.678899999999999</v>
      </c>
      <c r="I546">
        <v>99.628699999999995</v>
      </c>
      <c r="J546">
        <v>11.1854</v>
      </c>
      <c r="K546">
        <v>60</v>
      </c>
      <c r="L546" t="s">
        <v>552</v>
      </c>
      <c r="M546" t="s">
        <v>23</v>
      </c>
      <c r="N546">
        <v>2</v>
      </c>
    </row>
    <row r="547" spans="1:14" x14ac:dyDescent="0.25">
      <c r="A547" t="s">
        <v>459</v>
      </c>
      <c r="B547">
        <v>2021</v>
      </c>
      <c r="C547" s="44">
        <v>44384</v>
      </c>
      <c r="D547" t="s">
        <v>718</v>
      </c>
      <c r="E547" t="s">
        <v>719</v>
      </c>
      <c r="F547">
        <v>0</v>
      </c>
      <c r="G547" s="44">
        <v>47073</v>
      </c>
      <c r="H547">
        <v>105.5197</v>
      </c>
      <c r="I547">
        <v>105.8772</v>
      </c>
      <c r="J547">
        <v>9.0670999999999999</v>
      </c>
      <c r="K547">
        <v>35</v>
      </c>
      <c r="L547" t="s">
        <v>552</v>
      </c>
      <c r="M547" t="s">
        <v>23</v>
      </c>
      <c r="N547">
        <v>3</v>
      </c>
    </row>
    <row r="548" spans="1:14" x14ac:dyDescent="0.25">
      <c r="A548" t="s">
        <v>459</v>
      </c>
      <c r="B548">
        <v>2021</v>
      </c>
      <c r="C548" s="44">
        <v>44384</v>
      </c>
      <c r="D548" t="s">
        <v>873</v>
      </c>
      <c r="E548" t="s">
        <v>874</v>
      </c>
      <c r="F548">
        <v>5.75</v>
      </c>
      <c r="G548" s="44">
        <v>45419</v>
      </c>
      <c r="H548">
        <v>99.836200000000005</v>
      </c>
      <c r="I548">
        <v>99.836200000000005</v>
      </c>
      <c r="J548">
        <v>5.8</v>
      </c>
      <c r="K548">
        <v>10000</v>
      </c>
      <c r="L548" t="s">
        <v>552</v>
      </c>
      <c r="M548" t="s">
        <v>23</v>
      </c>
      <c r="N548">
        <v>1</v>
      </c>
    </row>
    <row r="549" spans="1:14" x14ac:dyDescent="0.25">
      <c r="A549" t="s">
        <v>459</v>
      </c>
      <c r="B549">
        <v>2021</v>
      </c>
      <c r="C549" s="44">
        <v>44384</v>
      </c>
      <c r="D549" t="s">
        <v>728</v>
      </c>
      <c r="E549" t="s">
        <v>1148</v>
      </c>
      <c r="F549">
        <v>7.19</v>
      </c>
      <c r="G549" s="44">
        <v>48023</v>
      </c>
      <c r="H549">
        <v>100</v>
      </c>
      <c r="I549">
        <v>100</v>
      </c>
      <c r="J549">
        <v>7.1837</v>
      </c>
      <c r="K549">
        <v>1500</v>
      </c>
      <c r="L549" t="s">
        <v>552</v>
      </c>
      <c r="M549" t="s">
        <v>23</v>
      </c>
      <c r="N549">
        <v>1</v>
      </c>
    </row>
    <row r="550" spans="1:14" x14ac:dyDescent="0.25">
      <c r="A550" t="s">
        <v>459</v>
      </c>
      <c r="B550">
        <v>2021</v>
      </c>
      <c r="C550" s="44">
        <v>44384</v>
      </c>
      <c r="D550" t="s">
        <v>731</v>
      </c>
      <c r="E550" t="s">
        <v>737</v>
      </c>
      <c r="F550">
        <v>10.25</v>
      </c>
      <c r="G550" s="44">
        <v>45408</v>
      </c>
      <c r="H550">
        <v>102.34739999999999</v>
      </c>
      <c r="I550">
        <v>102.1983</v>
      </c>
      <c r="J550">
        <v>9.7632999999999992</v>
      </c>
      <c r="K550">
        <v>150</v>
      </c>
      <c r="L550" t="s">
        <v>552</v>
      </c>
      <c r="M550" t="s">
        <v>23</v>
      </c>
      <c r="N550">
        <v>2</v>
      </c>
    </row>
    <row r="551" spans="1:14" x14ac:dyDescent="0.25">
      <c r="A551" t="s">
        <v>459</v>
      </c>
      <c r="B551">
        <v>2021</v>
      </c>
      <c r="C551" s="44">
        <v>44384</v>
      </c>
      <c r="D551" t="s">
        <v>738</v>
      </c>
      <c r="E551" t="s">
        <v>1084</v>
      </c>
      <c r="F551">
        <v>0</v>
      </c>
      <c r="G551" s="44">
        <v>44986</v>
      </c>
      <c r="H551">
        <v>103.092</v>
      </c>
      <c r="I551">
        <v>103.092</v>
      </c>
      <c r="J551">
        <v>8.5</v>
      </c>
      <c r="K551">
        <v>500</v>
      </c>
      <c r="L551" t="s">
        <v>552</v>
      </c>
      <c r="M551" t="s">
        <v>23</v>
      </c>
      <c r="N551">
        <v>1</v>
      </c>
    </row>
    <row r="552" spans="1:14" x14ac:dyDescent="0.25">
      <c r="A552" t="s">
        <v>459</v>
      </c>
      <c r="B552">
        <v>2021</v>
      </c>
      <c r="C552" s="44">
        <v>44384</v>
      </c>
      <c r="D552" t="s">
        <v>740</v>
      </c>
      <c r="E552" t="s">
        <v>1445</v>
      </c>
      <c r="F552">
        <v>0</v>
      </c>
      <c r="G552" s="44">
        <v>44524</v>
      </c>
      <c r="H552">
        <v>101.1041</v>
      </c>
      <c r="I552">
        <v>101.1041</v>
      </c>
      <c r="J552">
        <v>3.65</v>
      </c>
      <c r="K552">
        <v>5000</v>
      </c>
      <c r="L552" t="s">
        <v>552</v>
      </c>
      <c r="M552" t="s">
        <v>23</v>
      </c>
      <c r="N552">
        <v>1</v>
      </c>
    </row>
    <row r="553" spans="1:14" x14ac:dyDescent="0.25">
      <c r="A553" t="s">
        <v>459</v>
      </c>
      <c r="B553">
        <v>2021</v>
      </c>
      <c r="C553" s="44">
        <v>44384</v>
      </c>
      <c r="D553" t="s">
        <v>742</v>
      </c>
      <c r="E553" t="s">
        <v>743</v>
      </c>
      <c r="F553">
        <v>11.5</v>
      </c>
      <c r="G553" s="44">
        <v>45118</v>
      </c>
      <c r="H553">
        <v>100</v>
      </c>
      <c r="I553">
        <v>100</v>
      </c>
      <c r="J553">
        <v>12.12</v>
      </c>
      <c r="K553">
        <v>500</v>
      </c>
      <c r="L553" t="s">
        <v>552</v>
      </c>
      <c r="M553" t="s">
        <v>23</v>
      </c>
      <c r="N553">
        <v>1</v>
      </c>
    </row>
    <row r="554" spans="1:14" x14ac:dyDescent="0.25">
      <c r="A554" t="s">
        <v>459</v>
      </c>
      <c r="B554">
        <v>2021</v>
      </c>
      <c r="C554" s="44">
        <v>44384</v>
      </c>
      <c r="D554" t="s">
        <v>1348</v>
      </c>
      <c r="E554" t="s">
        <v>1349</v>
      </c>
      <c r="F554">
        <v>11.01</v>
      </c>
      <c r="G554" s="44">
        <v>47862</v>
      </c>
      <c r="H554">
        <v>107</v>
      </c>
      <c r="I554">
        <v>107</v>
      </c>
      <c r="J554">
        <v>10.199999999999999</v>
      </c>
      <c r="K554">
        <v>10</v>
      </c>
      <c r="L554" t="s">
        <v>552</v>
      </c>
      <c r="M554" t="s">
        <v>23</v>
      </c>
      <c r="N554">
        <v>1</v>
      </c>
    </row>
    <row r="555" spans="1:14" x14ac:dyDescent="0.25">
      <c r="A555" t="s">
        <v>459</v>
      </c>
      <c r="B555">
        <v>2021</v>
      </c>
      <c r="C555" s="44">
        <v>44384</v>
      </c>
      <c r="D555" t="s">
        <v>889</v>
      </c>
      <c r="E555" t="s">
        <v>890</v>
      </c>
      <c r="F555">
        <v>8.91</v>
      </c>
      <c r="G555" s="44">
        <v>48966</v>
      </c>
      <c r="H555">
        <v>140.4417</v>
      </c>
      <c r="I555">
        <v>142.69300000000001</v>
      </c>
      <c r="J555">
        <v>4.3087</v>
      </c>
      <c r="K555">
        <v>44</v>
      </c>
      <c r="L555" t="s">
        <v>552</v>
      </c>
      <c r="M555" t="s">
        <v>23</v>
      </c>
      <c r="N555">
        <v>2</v>
      </c>
    </row>
    <row r="556" spans="1:14" x14ac:dyDescent="0.25">
      <c r="A556" t="s">
        <v>459</v>
      </c>
      <c r="B556">
        <v>2021</v>
      </c>
      <c r="C556" s="44">
        <v>44384</v>
      </c>
      <c r="D556" t="s">
        <v>750</v>
      </c>
      <c r="E556" t="s">
        <v>1092</v>
      </c>
      <c r="F556">
        <v>9.9499999999999993</v>
      </c>
      <c r="G556" s="44">
        <v>44627</v>
      </c>
      <c r="H556">
        <v>103.80759999999999</v>
      </c>
      <c r="I556">
        <v>103.80759999999999</v>
      </c>
      <c r="J556">
        <v>3.95</v>
      </c>
      <c r="K556">
        <v>2500</v>
      </c>
      <c r="L556" t="s">
        <v>552</v>
      </c>
      <c r="M556" t="s">
        <v>23</v>
      </c>
      <c r="N556">
        <v>1</v>
      </c>
    </row>
    <row r="557" spans="1:14" x14ac:dyDescent="0.25">
      <c r="A557" t="s">
        <v>459</v>
      </c>
      <c r="B557">
        <v>2021</v>
      </c>
      <c r="C557" s="44">
        <v>44384</v>
      </c>
      <c r="D557" t="s">
        <v>1316</v>
      </c>
      <c r="E557" t="s">
        <v>1315</v>
      </c>
      <c r="F557">
        <v>7.27</v>
      </c>
      <c r="G557" s="44">
        <v>48025</v>
      </c>
      <c r="H557">
        <v>100.62</v>
      </c>
      <c r="I557">
        <v>100.62</v>
      </c>
      <c r="J557">
        <v>7.18</v>
      </c>
      <c r="K557">
        <v>160</v>
      </c>
      <c r="L557" t="s">
        <v>552</v>
      </c>
      <c r="M557" t="s">
        <v>23</v>
      </c>
      <c r="N557">
        <v>1</v>
      </c>
    </row>
    <row r="558" spans="1:14" x14ac:dyDescent="0.25">
      <c r="A558" t="s">
        <v>459</v>
      </c>
      <c r="B558">
        <v>2021</v>
      </c>
      <c r="C558" s="44">
        <v>44384</v>
      </c>
      <c r="D558" t="s">
        <v>754</v>
      </c>
      <c r="E558" t="s">
        <v>1160</v>
      </c>
      <c r="F558">
        <v>7.48</v>
      </c>
      <c r="G558" s="44">
        <v>54853</v>
      </c>
      <c r="H558">
        <v>102.0184</v>
      </c>
      <c r="I558">
        <v>102.0184</v>
      </c>
      <c r="J558">
        <v>7</v>
      </c>
      <c r="K558">
        <v>500</v>
      </c>
      <c r="L558" t="s">
        <v>552</v>
      </c>
      <c r="M558" t="s">
        <v>23</v>
      </c>
      <c r="N558">
        <v>1</v>
      </c>
    </row>
    <row r="559" spans="1:14" x14ac:dyDescent="0.25">
      <c r="A559" t="s">
        <v>459</v>
      </c>
      <c r="B559">
        <v>2021</v>
      </c>
      <c r="C559" s="44">
        <v>44384</v>
      </c>
      <c r="D559" t="s">
        <v>1638</v>
      </c>
      <c r="E559" t="s">
        <v>1639</v>
      </c>
      <c r="F559">
        <v>9.15</v>
      </c>
      <c r="G559" s="44">
        <v>47118</v>
      </c>
      <c r="H559">
        <v>101.5</v>
      </c>
      <c r="I559">
        <v>101.5</v>
      </c>
      <c r="J559">
        <v>9.06</v>
      </c>
      <c r="K559">
        <v>30</v>
      </c>
      <c r="L559" t="s">
        <v>552</v>
      </c>
      <c r="M559" t="s">
        <v>23</v>
      </c>
      <c r="N559">
        <v>1</v>
      </c>
    </row>
    <row r="560" spans="1:14" x14ac:dyDescent="0.25">
      <c r="A560" t="s">
        <v>459</v>
      </c>
      <c r="B560">
        <v>2021</v>
      </c>
      <c r="C560" s="44">
        <v>44384</v>
      </c>
      <c r="D560" t="s">
        <v>1590</v>
      </c>
      <c r="E560" t="s">
        <v>1591</v>
      </c>
      <c r="F560">
        <v>6.49</v>
      </c>
      <c r="G560" s="44">
        <v>45474</v>
      </c>
      <c r="H560">
        <v>100</v>
      </c>
      <c r="I560">
        <v>100</v>
      </c>
      <c r="J560">
        <v>6.6464999999999996</v>
      </c>
      <c r="K560">
        <v>6500</v>
      </c>
      <c r="L560" t="s">
        <v>552</v>
      </c>
      <c r="M560" t="s">
        <v>23</v>
      </c>
      <c r="N560">
        <v>2</v>
      </c>
    </row>
    <row r="561" spans="1:14" x14ac:dyDescent="0.25">
      <c r="A561" t="s">
        <v>459</v>
      </c>
      <c r="B561">
        <v>2021</v>
      </c>
      <c r="C561" s="44">
        <v>44384</v>
      </c>
      <c r="D561" t="s">
        <v>983</v>
      </c>
      <c r="E561" t="s">
        <v>1353</v>
      </c>
      <c r="F561">
        <v>8.4499999999999993</v>
      </c>
      <c r="G561" s="44">
        <v>45089</v>
      </c>
      <c r="H561">
        <v>105.9953</v>
      </c>
      <c r="I561">
        <v>105.9953</v>
      </c>
      <c r="J561">
        <v>5.0999999999999996</v>
      </c>
      <c r="K561">
        <v>2500</v>
      </c>
      <c r="L561" t="s">
        <v>552</v>
      </c>
      <c r="M561" t="s">
        <v>23</v>
      </c>
      <c r="N561">
        <v>1</v>
      </c>
    </row>
    <row r="562" spans="1:14" x14ac:dyDescent="0.25">
      <c r="A562" t="s">
        <v>459</v>
      </c>
      <c r="B562">
        <v>2021</v>
      </c>
      <c r="C562" s="44">
        <v>44384</v>
      </c>
      <c r="D562" t="s">
        <v>983</v>
      </c>
      <c r="E562" t="s">
        <v>1640</v>
      </c>
      <c r="F562">
        <v>0</v>
      </c>
      <c r="G562" s="44">
        <v>46323</v>
      </c>
      <c r="H562">
        <v>105.45399999999999</v>
      </c>
      <c r="I562">
        <v>105.45399999999999</v>
      </c>
      <c r="J562">
        <v>6.68</v>
      </c>
      <c r="K562">
        <v>500</v>
      </c>
      <c r="L562" t="s">
        <v>552</v>
      </c>
      <c r="M562" t="s">
        <v>23</v>
      </c>
      <c r="N562">
        <v>1</v>
      </c>
    </row>
    <row r="563" spans="1:14" x14ac:dyDescent="0.25">
      <c r="A563" t="s">
        <v>459</v>
      </c>
      <c r="B563">
        <v>2021</v>
      </c>
      <c r="C563" s="44">
        <v>44384</v>
      </c>
      <c r="D563" t="s">
        <v>983</v>
      </c>
      <c r="E563" t="s">
        <v>985</v>
      </c>
      <c r="F563">
        <v>6.75</v>
      </c>
      <c r="G563" s="44">
        <v>46134</v>
      </c>
      <c r="H563">
        <v>100.5479</v>
      </c>
      <c r="I563">
        <v>100.5479</v>
      </c>
      <c r="J563">
        <v>6.6</v>
      </c>
      <c r="K563">
        <v>10000</v>
      </c>
      <c r="L563" t="s">
        <v>552</v>
      </c>
      <c r="M563" t="s">
        <v>23</v>
      </c>
      <c r="N563">
        <v>4</v>
      </c>
    </row>
    <row r="564" spans="1:14" x14ac:dyDescent="0.25">
      <c r="A564" t="s">
        <v>459</v>
      </c>
      <c r="B564">
        <v>2021</v>
      </c>
      <c r="C564" s="44">
        <v>44384</v>
      </c>
      <c r="D564" t="s">
        <v>1319</v>
      </c>
      <c r="E564" t="s">
        <v>1320</v>
      </c>
      <c r="F564">
        <v>9.14</v>
      </c>
      <c r="G564" s="44">
        <v>47598</v>
      </c>
      <c r="H564">
        <v>107.9</v>
      </c>
      <c r="I564">
        <v>107.9</v>
      </c>
      <c r="J564">
        <v>7.9763000000000002</v>
      </c>
      <c r="K564">
        <v>20</v>
      </c>
      <c r="L564" t="s">
        <v>552</v>
      </c>
      <c r="M564" t="s">
        <v>23</v>
      </c>
      <c r="N564">
        <v>1</v>
      </c>
    </row>
    <row r="565" spans="1:14" x14ac:dyDescent="0.25">
      <c r="A565" t="s">
        <v>459</v>
      </c>
      <c r="B565">
        <v>2021</v>
      </c>
      <c r="C565" s="44">
        <v>44384</v>
      </c>
      <c r="D565" t="s">
        <v>908</v>
      </c>
      <c r="E565" t="s">
        <v>909</v>
      </c>
      <c r="F565">
        <v>9.75</v>
      </c>
      <c r="G565" s="44">
        <v>45560</v>
      </c>
      <c r="H565">
        <v>100</v>
      </c>
      <c r="I565">
        <v>100</v>
      </c>
      <c r="J565">
        <v>9.9700000000000006</v>
      </c>
      <c r="K565">
        <v>100</v>
      </c>
      <c r="L565" t="s">
        <v>552</v>
      </c>
      <c r="M565" t="s">
        <v>23</v>
      </c>
      <c r="N565">
        <v>1</v>
      </c>
    </row>
    <row r="566" spans="1:14" x14ac:dyDescent="0.25">
      <c r="A566" t="s">
        <v>459</v>
      </c>
      <c r="B566">
        <v>2021</v>
      </c>
      <c r="C566" s="44">
        <v>44384</v>
      </c>
      <c r="D566" t="s">
        <v>1592</v>
      </c>
      <c r="E566" t="s">
        <v>1593</v>
      </c>
      <c r="F566">
        <v>6.49</v>
      </c>
      <c r="G566" s="44">
        <v>45474</v>
      </c>
      <c r="H566">
        <v>100</v>
      </c>
      <c r="I566">
        <v>100</v>
      </c>
      <c r="J566">
        <v>6.6464999999999996</v>
      </c>
      <c r="K566">
        <v>5600</v>
      </c>
      <c r="L566" t="s">
        <v>552</v>
      </c>
      <c r="M566" t="s">
        <v>23</v>
      </c>
      <c r="N566">
        <v>2</v>
      </c>
    </row>
    <row r="567" spans="1:14" x14ac:dyDescent="0.25">
      <c r="A567" t="s">
        <v>459</v>
      </c>
      <c r="B567">
        <v>2021</v>
      </c>
      <c r="C567" s="44">
        <v>44384</v>
      </c>
      <c r="D567" t="s">
        <v>1568</v>
      </c>
      <c r="E567" t="s">
        <v>1569</v>
      </c>
      <c r="F567">
        <v>6.49</v>
      </c>
      <c r="G567" s="44">
        <v>45474</v>
      </c>
      <c r="H567">
        <v>100</v>
      </c>
      <c r="I567">
        <v>100</v>
      </c>
      <c r="J567">
        <v>6.6464999999999996</v>
      </c>
      <c r="K567">
        <v>5600</v>
      </c>
      <c r="L567" t="s">
        <v>552</v>
      </c>
      <c r="M567" t="s">
        <v>23</v>
      </c>
      <c r="N567">
        <v>2</v>
      </c>
    </row>
    <row r="568" spans="1:14" x14ac:dyDescent="0.25">
      <c r="A568" t="s">
        <v>459</v>
      </c>
      <c r="B568">
        <v>2021</v>
      </c>
      <c r="C568" s="44">
        <v>44385</v>
      </c>
      <c r="D568" t="s">
        <v>550</v>
      </c>
      <c r="E568" t="s">
        <v>551</v>
      </c>
      <c r="F568">
        <v>7.15</v>
      </c>
      <c r="G568" s="44">
        <v>44455</v>
      </c>
      <c r="H568">
        <v>100.65730000000001</v>
      </c>
      <c r="I568">
        <v>100.6553</v>
      </c>
      <c r="J568">
        <v>3.46</v>
      </c>
      <c r="K568">
        <v>20000</v>
      </c>
      <c r="L568" t="s">
        <v>552</v>
      </c>
      <c r="M568" t="s">
        <v>23</v>
      </c>
      <c r="N568">
        <v>2</v>
      </c>
    </row>
    <row r="569" spans="1:14" x14ac:dyDescent="0.25">
      <c r="A569" t="s">
        <v>459</v>
      </c>
      <c r="B569">
        <v>2021</v>
      </c>
      <c r="C569" s="44">
        <v>44385</v>
      </c>
      <c r="D569" t="s">
        <v>550</v>
      </c>
      <c r="E569" t="s">
        <v>767</v>
      </c>
      <c r="F569">
        <v>0</v>
      </c>
      <c r="G569" s="44">
        <v>44700</v>
      </c>
      <c r="H569">
        <v>102.2221</v>
      </c>
      <c r="I569">
        <v>102.2221</v>
      </c>
      <c r="J569">
        <v>4.28</v>
      </c>
      <c r="K569">
        <v>1000</v>
      </c>
      <c r="L569" t="s">
        <v>552</v>
      </c>
      <c r="M569" t="s">
        <v>23</v>
      </c>
      <c r="N569">
        <v>1</v>
      </c>
    </row>
    <row r="570" spans="1:14" x14ac:dyDescent="0.25">
      <c r="A570" t="s">
        <v>459</v>
      </c>
      <c r="B570">
        <v>2021</v>
      </c>
      <c r="C570" s="44">
        <v>44385</v>
      </c>
      <c r="D570" t="s">
        <v>550</v>
      </c>
      <c r="E570" t="s">
        <v>770</v>
      </c>
      <c r="F570">
        <v>6.83</v>
      </c>
      <c r="G570" s="44">
        <v>47856</v>
      </c>
      <c r="H570">
        <v>98.965500000000006</v>
      </c>
      <c r="I570">
        <v>98.965500000000006</v>
      </c>
      <c r="J570">
        <v>6.97</v>
      </c>
      <c r="K570">
        <v>500</v>
      </c>
      <c r="L570" t="s">
        <v>552</v>
      </c>
      <c r="M570" t="s">
        <v>23</v>
      </c>
      <c r="N570">
        <v>1</v>
      </c>
    </row>
    <row r="571" spans="1:14" x14ac:dyDescent="0.25">
      <c r="A571" t="s">
        <v>459</v>
      </c>
      <c r="B571">
        <v>2021</v>
      </c>
      <c r="C571" s="44">
        <v>44385</v>
      </c>
      <c r="D571" t="s">
        <v>550</v>
      </c>
      <c r="E571" t="s">
        <v>771</v>
      </c>
      <c r="F571">
        <v>0</v>
      </c>
      <c r="G571" s="44">
        <v>46171</v>
      </c>
      <c r="H571">
        <v>99.147300000000001</v>
      </c>
      <c r="I571">
        <v>99.114599999999996</v>
      </c>
      <c r="J571">
        <v>6.2080000000000002</v>
      </c>
      <c r="K571">
        <v>12500</v>
      </c>
      <c r="L571" t="s">
        <v>552</v>
      </c>
      <c r="M571" t="s">
        <v>23</v>
      </c>
      <c r="N571">
        <v>3</v>
      </c>
    </row>
    <row r="572" spans="1:14" x14ac:dyDescent="0.25">
      <c r="A572" t="s">
        <v>459</v>
      </c>
      <c r="B572">
        <v>2021</v>
      </c>
      <c r="C572" s="44">
        <v>44385</v>
      </c>
      <c r="D572" t="s">
        <v>550</v>
      </c>
      <c r="E572" t="s">
        <v>992</v>
      </c>
      <c r="F572">
        <v>6.88</v>
      </c>
      <c r="G572" s="44">
        <v>48015</v>
      </c>
      <c r="H572">
        <v>99.467399999999998</v>
      </c>
      <c r="I572">
        <v>99.142600000000002</v>
      </c>
      <c r="J572">
        <v>6.9996999999999998</v>
      </c>
      <c r="K572">
        <v>2030</v>
      </c>
      <c r="L572" t="s">
        <v>552</v>
      </c>
      <c r="M572" t="s">
        <v>23</v>
      </c>
      <c r="N572">
        <v>4</v>
      </c>
    </row>
    <row r="573" spans="1:14" x14ac:dyDescent="0.25">
      <c r="A573" t="s">
        <v>459</v>
      </c>
      <c r="B573">
        <v>2021</v>
      </c>
      <c r="C573" s="44">
        <v>44385</v>
      </c>
      <c r="D573" t="s">
        <v>993</v>
      </c>
      <c r="E573" t="s">
        <v>994</v>
      </c>
      <c r="F573">
        <v>6.49</v>
      </c>
      <c r="G573" s="44">
        <v>45474</v>
      </c>
      <c r="H573">
        <v>100</v>
      </c>
      <c r="I573">
        <v>100</v>
      </c>
      <c r="J573">
        <v>6.6421999999999999</v>
      </c>
      <c r="K573">
        <v>13900</v>
      </c>
      <c r="L573" t="s">
        <v>552</v>
      </c>
      <c r="M573" t="s">
        <v>23</v>
      </c>
      <c r="N573">
        <v>5</v>
      </c>
    </row>
    <row r="574" spans="1:14" x14ac:dyDescent="0.25">
      <c r="A574" t="s">
        <v>459</v>
      </c>
      <c r="B574">
        <v>2021</v>
      </c>
      <c r="C574" s="44">
        <v>44385</v>
      </c>
      <c r="D574" t="s">
        <v>553</v>
      </c>
      <c r="E574" t="s">
        <v>1322</v>
      </c>
      <c r="F574">
        <v>7.05</v>
      </c>
      <c r="G574" s="44">
        <v>45182</v>
      </c>
      <c r="H574">
        <v>104.3426</v>
      </c>
      <c r="I574">
        <v>104.3426</v>
      </c>
      <c r="J574">
        <v>4.8899999999999997</v>
      </c>
      <c r="K574">
        <v>20000</v>
      </c>
      <c r="L574" t="s">
        <v>552</v>
      </c>
      <c r="M574" t="s">
        <v>23</v>
      </c>
      <c r="N574">
        <v>3</v>
      </c>
    </row>
    <row r="575" spans="1:14" x14ac:dyDescent="0.25">
      <c r="A575" t="s">
        <v>459</v>
      </c>
      <c r="B575">
        <v>2021</v>
      </c>
      <c r="C575" s="44">
        <v>44385</v>
      </c>
      <c r="D575" t="s">
        <v>772</v>
      </c>
      <c r="E575" t="s">
        <v>1388</v>
      </c>
      <c r="F575">
        <v>7.7</v>
      </c>
      <c r="G575" s="44">
        <v>45775</v>
      </c>
      <c r="H575">
        <v>105.9263</v>
      </c>
      <c r="I575">
        <v>105.9263</v>
      </c>
      <c r="J575">
        <v>5.9</v>
      </c>
      <c r="K575">
        <v>20000</v>
      </c>
      <c r="L575" t="s">
        <v>552</v>
      </c>
      <c r="M575" t="s">
        <v>23</v>
      </c>
      <c r="N575">
        <v>2</v>
      </c>
    </row>
    <row r="576" spans="1:14" x14ac:dyDescent="0.25">
      <c r="A576" t="s">
        <v>459</v>
      </c>
      <c r="B576">
        <v>2021</v>
      </c>
      <c r="C576" s="44">
        <v>44385</v>
      </c>
      <c r="D576" t="s">
        <v>772</v>
      </c>
      <c r="E576" t="s">
        <v>1389</v>
      </c>
      <c r="F576">
        <v>7.25</v>
      </c>
      <c r="G576" s="44">
        <v>45418</v>
      </c>
      <c r="H576">
        <v>104.6887</v>
      </c>
      <c r="I576">
        <v>104.6887</v>
      </c>
      <c r="J576">
        <v>5.4</v>
      </c>
      <c r="K576">
        <v>2500</v>
      </c>
      <c r="L576" t="s">
        <v>552</v>
      </c>
      <c r="M576" t="s">
        <v>23</v>
      </c>
      <c r="N576">
        <v>1</v>
      </c>
    </row>
    <row r="577" spans="1:14" x14ac:dyDescent="0.25">
      <c r="A577" t="s">
        <v>459</v>
      </c>
      <c r="B577">
        <v>2021</v>
      </c>
      <c r="C577" s="44">
        <v>44385</v>
      </c>
      <c r="D577" t="s">
        <v>776</v>
      </c>
      <c r="E577" t="s">
        <v>1594</v>
      </c>
      <c r="F577">
        <v>7.14</v>
      </c>
      <c r="G577" s="44">
        <v>45966</v>
      </c>
      <c r="H577">
        <v>109.5026</v>
      </c>
      <c r="I577">
        <v>109.5026</v>
      </c>
      <c r="J577">
        <v>4.42</v>
      </c>
      <c r="K577">
        <v>3.07</v>
      </c>
      <c r="L577" t="s">
        <v>552</v>
      </c>
      <c r="M577" t="s">
        <v>23</v>
      </c>
      <c r="N577">
        <v>1</v>
      </c>
    </row>
    <row r="578" spans="1:14" x14ac:dyDescent="0.25">
      <c r="A578" t="s">
        <v>459</v>
      </c>
      <c r="B578">
        <v>2021</v>
      </c>
      <c r="C578" s="44">
        <v>44385</v>
      </c>
      <c r="D578" t="s">
        <v>566</v>
      </c>
      <c r="E578" t="s">
        <v>1463</v>
      </c>
      <c r="F578">
        <v>7.55</v>
      </c>
      <c r="G578" s="44">
        <v>44465</v>
      </c>
      <c r="H578">
        <v>100.8048</v>
      </c>
      <c r="I578">
        <v>100.8048</v>
      </c>
      <c r="J578">
        <v>3.5</v>
      </c>
      <c r="K578">
        <v>5000</v>
      </c>
      <c r="L578" t="s">
        <v>552</v>
      </c>
      <c r="M578" t="s">
        <v>23</v>
      </c>
      <c r="N578">
        <v>1</v>
      </c>
    </row>
    <row r="579" spans="1:14" x14ac:dyDescent="0.25">
      <c r="A579" t="s">
        <v>459</v>
      </c>
      <c r="B579">
        <v>2021</v>
      </c>
      <c r="C579" s="44">
        <v>44385</v>
      </c>
      <c r="D579" t="s">
        <v>566</v>
      </c>
      <c r="E579" t="s">
        <v>1595</v>
      </c>
      <c r="F579">
        <v>6.45</v>
      </c>
      <c r="G579" s="44">
        <v>47855</v>
      </c>
      <c r="H579">
        <v>98.06</v>
      </c>
      <c r="I579">
        <v>98.06</v>
      </c>
      <c r="J579">
        <v>6.8388</v>
      </c>
      <c r="K579">
        <v>1000</v>
      </c>
      <c r="L579" t="s">
        <v>552</v>
      </c>
      <c r="M579" t="s">
        <v>23</v>
      </c>
      <c r="N579">
        <v>1</v>
      </c>
    </row>
    <row r="580" spans="1:14" x14ac:dyDescent="0.25">
      <c r="A580" t="s">
        <v>459</v>
      </c>
      <c r="B580">
        <v>2021</v>
      </c>
      <c r="C580" s="44">
        <v>44385</v>
      </c>
      <c r="D580" t="s">
        <v>566</v>
      </c>
      <c r="E580" t="s">
        <v>1360</v>
      </c>
      <c r="F580">
        <v>4.99</v>
      </c>
      <c r="G580" s="44">
        <v>45322</v>
      </c>
      <c r="H580">
        <v>99.235799999999998</v>
      </c>
      <c r="I580">
        <v>99.259200000000007</v>
      </c>
      <c r="J580">
        <v>5.29</v>
      </c>
      <c r="K580">
        <v>10000</v>
      </c>
      <c r="L580" t="s">
        <v>552</v>
      </c>
      <c r="M580" t="s">
        <v>23</v>
      </c>
      <c r="N580">
        <v>3</v>
      </c>
    </row>
    <row r="581" spans="1:14" x14ac:dyDescent="0.25">
      <c r="A581" t="s">
        <v>459</v>
      </c>
      <c r="B581">
        <v>2021</v>
      </c>
      <c r="C581" s="44">
        <v>44385</v>
      </c>
      <c r="D581" t="s">
        <v>776</v>
      </c>
      <c r="E581" t="s">
        <v>1390</v>
      </c>
      <c r="F581">
        <v>5.79</v>
      </c>
      <c r="G581" s="44">
        <v>45371</v>
      </c>
      <c r="H581">
        <v>101.15649999999999</v>
      </c>
      <c r="I581">
        <v>101.15649999999999</v>
      </c>
      <c r="J581">
        <v>5.3</v>
      </c>
      <c r="K581">
        <v>2500</v>
      </c>
      <c r="L581" t="s">
        <v>552</v>
      </c>
      <c r="M581" t="s">
        <v>23</v>
      </c>
      <c r="N581">
        <v>1</v>
      </c>
    </row>
    <row r="582" spans="1:14" x14ac:dyDescent="0.25">
      <c r="A582" t="s">
        <v>459</v>
      </c>
      <c r="B582">
        <v>2021</v>
      </c>
      <c r="C582" s="44">
        <v>44385</v>
      </c>
      <c r="D582" t="s">
        <v>776</v>
      </c>
      <c r="E582" t="s">
        <v>780</v>
      </c>
      <c r="F582">
        <v>5.74</v>
      </c>
      <c r="G582" s="44">
        <v>45463</v>
      </c>
      <c r="H582">
        <v>100.5972</v>
      </c>
      <c r="I582">
        <v>100.57429999999999</v>
      </c>
      <c r="J582">
        <v>5.4985999999999997</v>
      </c>
      <c r="K582">
        <v>18500</v>
      </c>
      <c r="L582" t="s">
        <v>552</v>
      </c>
      <c r="M582" t="s">
        <v>23</v>
      </c>
      <c r="N582">
        <v>6</v>
      </c>
    </row>
    <row r="583" spans="1:14" x14ac:dyDescent="0.25">
      <c r="A583" t="s">
        <v>459</v>
      </c>
      <c r="B583">
        <v>2021</v>
      </c>
      <c r="C583" s="44">
        <v>44385</v>
      </c>
      <c r="D583" t="s">
        <v>572</v>
      </c>
      <c r="E583" t="s">
        <v>575</v>
      </c>
      <c r="F583">
        <v>8.25</v>
      </c>
      <c r="G583" s="44">
        <v>401768</v>
      </c>
      <c r="H583">
        <v>101.07380000000001</v>
      </c>
      <c r="I583">
        <v>100.78100000000001</v>
      </c>
      <c r="J583">
        <v>8.0124999999999993</v>
      </c>
      <c r="K583">
        <v>400</v>
      </c>
      <c r="L583" t="s">
        <v>552</v>
      </c>
      <c r="M583" t="s">
        <v>23</v>
      </c>
      <c r="N583">
        <v>2</v>
      </c>
    </row>
    <row r="584" spans="1:14" x14ac:dyDescent="0.25">
      <c r="A584" t="s">
        <v>459</v>
      </c>
      <c r="B584">
        <v>2021</v>
      </c>
      <c r="C584" s="44">
        <v>44385</v>
      </c>
      <c r="D584" t="s">
        <v>572</v>
      </c>
      <c r="E584" t="s">
        <v>576</v>
      </c>
      <c r="F584">
        <v>8.5</v>
      </c>
      <c r="G584" s="44">
        <v>401768</v>
      </c>
      <c r="H584">
        <v>102.66379999999999</v>
      </c>
      <c r="I584">
        <v>102.1401</v>
      </c>
      <c r="J584">
        <v>7.8536999999999999</v>
      </c>
      <c r="K584">
        <v>200</v>
      </c>
      <c r="L584" t="s">
        <v>552</v>
      </c>
      <c r="M584" t="s">
        <v>23</v>
      </c>
      <c r="N584">
        <v>10</v>
      </c>
    </row>
    <row r="585" spans="1:14" x14ac:dyDescent="0.25">
      <c r="A585" t="s">
        <v>459</v>
      </c>
      <c r="B585">
        <v>2021</v>
      </c>
      <c r="C585" s="44">
        <v>44385</v>
      </c>
      <c r="D585" t="s">
        <v>1220</v>
      </c>
      <c r="E585" t="s">
        <v>1596</v>
      </c>
      <c r="F585">
        <v>8.39</v>
      </c>
      <c r="G585" s="44">
        <v>45224</v>
      </c>
      <c r="H585">
        <v>108.7741</v>
      </c>
      <c r="I585">
        <v>108.7741</v>
      </c>
      <c r="J585">
        <v>4.05</v>
      </c>
      <c r="K585">
        <v>12.29</v>
      </c>
      <c r="L585" t="s">
        <v>552</v>
      </c>
      <c r="M585" t="s">
        <v>23</v>
      </c>
      <c r="N585">
        <v>1</v>
      </c>
    </row>
    <row r="586" spans="1:14" x14ac:dyDescent="0.25">
      <c r="A586" t="s">
        <v>459</v>
      </c>
      <c r="B586">
        <v>2021</v>
      </c>
      <c r="C586" s="44">
        <v>44385</v>
      </c>
      <c r="D586" t="s">
        <v>1220</v>
      </c>
      <c r="E586" t="s">
        <v>1597</v>
      </c>
      <c r="F586">
        <v>0</v>
      </c>
      <c r="G586" s="44">
        <v>47131</v>
      </c>
      <c r="H586">
        <v>126.0127</v>
      </c>
      <c r="I586">
        <v>126.0127</v>
      </c>
      <c r="J586">
        <v>4.4249999999999998</v>
      </c>
      <c r="K586">
        <v>500</v>
      </c>
      <c r="L586" t="s">
        <v>552</v>
      </c>
      <c r="M586" t="s">
        <v>23</v>
      </c>
      <c r="N586">
        <v>1</v>
      </c>
    </row>
    <row r="587" spans="1:14" x14ac:dyDescent="0.25">
      <c r="A587" t="s">
        <v>459</v>
      </c>
      <c r="B587">
        <v>2021</v>
      </c>
      <c r="C587" s="44">
        <v>44385</v>
      </c>
      <c r="D587" t="s">
        <v>579</v>
      </c>
      <c r="E587" t="s">
        <v>783</v>
      </c>
      <c r="F587">
        <v>7.5</v>
      </c>
      <c r="G587" s="44">
        <v>47956</v>
      </c>
      <c r="H587">
        <v>100.8081</v>
      </c>
      <c r="I587">
        <v>100.6407</v>
      </c>
      <c r="J587">
        <v>7.3944999999999999</v>
      </c>
      <c r="K587">
        <v>2270</v>
      </c>
      <c r="L587" t="s">
        <v>552</v>
      </c>
      <c r="M587" t="s">
        <v>23</v>
      </c>
      <c r="N587">
        <v>4</v>
      </c>
    </row>
    <row r="588" spans="1:14" x14ac:dyDescent="0.25">
      <c r="A588" t="s">
        <v>459</v>
      </c>
      <c r="B588">
        <v>2021</v>
      </c>
      <c r="C588" s="44">
        <v>44385</v>
      </c>
      <c r="D588" t="s">
        <v>586</v>
      </c>
      <c r="E588" t="s">
        <v>1170</v>
      </c>
      <c r="F588">
        <v>7.95</v>
      </c>
      <c r="G588" s="44">
        <v>46286</v>
      </c>
      <c r="H588">
        <v>107.3034</v>
      </c>
      <c r="I588">
        <v>107.3034</v>
      </c>
      <c r="J588">
        <v>6.25</v>
      </c>
      <c r="K588">
        <v>6000</v>
      </c>
      <c r="L588" t="s">
        <v>552</v>
      </c>
      <c r="M588" t="s">
        <v>23</v>
      </c>
      <c r="N588">
        <v>1</v>
      </c>
    </row>
    <row r="589" spans="1:14" x14ac:dyDescent="0.25">
      <c r="A589" t="s">
        <v>459</v>
      </c>
      <c r="B589">
        <v>2021</v>
      </c>
      <c r="C589" s="44">
        <v>44385</v>
      </c>
      <c r="D589" t="s">
        <v>586</v>
      </c>
      <c r="E589" t="s">
        <v>587</v>
      </c>
      <c r="F589">
        <v>8.85</v>
      </c>
      <c r="G589" s="44">
        <v>401768</v>
      </c>
      <c r="H589">
        <v>102.4639</v>
      </c>
      <c r="I589">
        <v>102.4015</v>
      </c>
      <c r="J589">
        <v>5.78</v>
      </c>
      <c r="K589">
        <v>2000</v>
      </c>
      <c r="L589" t="s">
        <v>552</v>
      </c>
      <c r="M589" t="s">
        <v>23</v>
      </c>
      <c r="N589">
        <v>3</v>
      </c>
    </row>
    <row r="590" spans="1:14" x14ac:dyDescent="0.25">
      <c r="A590" t="s">
        <v>459</v>
      </c>
      <c r="B590">
        <v>2021</v>
      </c>
      <c r="C590" s="44">
        <v>44385</v>
      </c>
      <c r="D590" t="s">
        <v>1598</v>
      </c>
      <c r="E590" t="s">
        <v>1599</v>
      </c>
      <c r="F590">
        <v>11.75</v>
      </c>
      <c r="G590" s="44">
        <v>45410</v>
      </c>
      <c r="H590">
        <v>100</v>
      </c>
      <c r="I590">
        <v>100</v>
      </c>
      <c r="J590">
        <v>12.25</v>
      </c>
      <c r="K590">
        <v>300</v>
      </c>
      <c r="L590" t="s">
        <v>552</v>
      </c>
      <c r="M590" t="s">
        <v>23</v>
      </c>
      <c r="N590">
        <v>1</v>
      </c>
    </row>
    <row r="591" spans="1:14" x14ac:dyDescent="0.25">
      <c r="A591" t="s">
        <v>459</v>
      </c>
      <c r="B591">
        <v>2021</v>
      </c>
      <c r="C591" s="44">
        <v>44385</v>
      </c>
      <c r="D591" t="s">
        <v>588</v>
      </c>
      <c r="E591" t="s">
        <v>590</v>
      </c>
      <c r="F591">
        <v>7.32</v>
      </c>
      <c r="G591" s="44">
        <v>46012</v>
      </c>
      <c r="H591">
        <v>110.5629</v>
      </c>
      <c r="I591">
        <v>110.5629</v>
      </c>
      <c r="J591">
        <v>4.4000000000000004</v>
      </c>
      <c r="K591">
        <v>13.97</v>
      </c>
      <c r="L591" t="s">
        <v>552</v>
      </c>
      <c r="M591" t="s">
        <v>23</v>
      </c>
      <c r="N591">
        <v>4</v>
      </c>
    </row>
    <row r="592" spans="1:14" x14ac:dyDescent="0.25">
      <c r="A592" t="s">
        <v>459</v>
      </c>
      <c r="B592">
        <v>2021</v>
      </c>
      <c r="C592" s="44">
        <v>44385</v>
      </c>
      <c r="D592" t="s">
        <v>588</v>
      </c>
      <c r="E592" t="s">
        <v>1600</v>
      </c>
      <c r="F592">
        <v>8.25</v>
      </c>
      <c r="G592" s="44">
        <v>45350</v>
      </c>
      <c r="H592">
        <v>107.6563</v>
      </c>
      <c r="I592">
        <v>107.6563</v>
      </c>
      <c r="J592">
        <v>5.08</v>
      </c>
      <c r="K592">
        <v>5000</v>
      </c>
      <c r="L592" t="s">
        <v>552</v>
      </c>
      <c r="M592" t="s">
        <v>23</v>
      </c>
      <c r="N592">
        <v>2</v>
      </c>
    </row>
    <row r="593" spans="1:14" x14ac:dyDescent="0.25">
      <c r="A593" t="s">
        <v>459</v>
      </c>
      <c r="B593">
        <v>2021</v>
      </c>
      <c r="C593" s="44">
        <v>44385</v>
      </c>
      <c r="D593" t="s">
        <v>588</v>
      </c>
      <c r="E593" t="s">
        <v>593</v>
      </c>
      <c r="F593">
        <v>7.48</v>
      </c>
      <c r="G593" s="44">
        <v>49185</v>
      </c>
      <c r="H593">
        <v>104.43</v>
      </c>
      <c r="I593">
        <v>104.43</v>
      </c>
      <c r="J593">
        <v>6.95</v>
      </c>
      <c r="K593">
        <v>40</v>
      </c>
      <c r="L593" t="s">
        <v>552</v>
      </c>
      <c r="M593" t="s">
        <v>23</v>
      </c>
      <c r="N593">
        <v>2</v>
      </c>
    </row>
    <row r="594" spans="1:14" x14ac:dyDescent="0.25">
      <c r="A594" t="s">
        <v>459</v>
      </c>
      <c r="B594">
        <v>2021</v>
      </c>
      <c r="C594" s="44">
        <v>44385</v>
      </c>
      <c r="D594" t="s">
        <v>588</v>
      </c>
      <c r="E594" t="s">
        <v>1504</v>
      </c>
      <c r="F594">
        <v>6.59</v>
      </c>
      <c r="G594" s="44">
        <v>45030</v>
      </c>
      <c r="H594">
        <v>103.2201</v>
      </c>
      <c r="I594">
        <v>103.2201</v>
      </c>
      <c r="J594">
        <v>4.6500000000000004</v>
      </c>
      <c r="K594">
        <v>2500</v>
      </c>
      <c r="L594" t="s">
        <v>552</v>
      </c>
      <c r="M594" t="s">
        <v>23</v>
      </c>
      <c r="N594">
        <v>1</v>
      </c>
    </row>
    <row r="595" spans="1:14" x14ac:dyDescent="0.25">
      <c r="A595" t="s">
        <v>459</v>
      </c>
      <c r="B595">
        <v>2021</v>
      </c>
      <c r="C595" s="44">
        <v>44385</v>
      </c>
      <c r="D595" t="s">
        <v>588</v>
      </c>
      <c r="E595" t="s">
        <v>1114</v>
      </c>
      <c r="F595">
        <v>5.04</v>
      </c>
      <c r="G595" s="44">
        <v>45051</v>
      </c>
      <c r="H595">
        <v>100.7747</v>
      </c>
      <c r="I595">
        <v>100.7747</v>
      </c>
      <c r="J595">
        <v>4.5999999999999996</v>
      </c>
      <c r="K595">
        <v>2500</v>
      </c>
      <c r="L595" t="s">
        <v>552</v>
      </c>
      <c r="M595" t="s">
        <v>23</v>
      </c>
      <c r="N595">
        <v>1</v>
      </c>
    </row>
    <row r="596" spans="1:14" x14ac:dyDescent="0.25">
      <c r="A596" t="s">
        <v>459</v>
      </c>
      <c r="B596">
        <v>2021</v>
      </c>
      <c r="C596" s="44">
        <v>44385</v>
      </c>
      <c r="D596" t="s">
        <v>594</v>
      </c>
      <c r="E596" t="s">
        <v>595</v>
      </c>
      <c r="F596">
        <v>8.75</v>
      </c>
      <c r="G596" s="44">
        <v>401768</v>
      </c>
      <c r="H596">
        <v>103.69670000000001</v>
      </c>
      <c r="I596">
        <v>103.7247</v>
      </c>
      <c r="J596">
        <v>7.782</v>
      </c>
      <c r="K596">
        <v>20</v>
      </c>
      <c r="L596" t="s">
        <v>552</v>
      </c>
      <c r="M596" t="s">
        <v>23</v>
      </c>
      <c r="N596">
        <v>2</v>
      </c>
    </row>
    <row r="597" spans="1:14" x14ac:dyDescent="0.25">
      <c r="A597" t="s">
        <v>459</v>
      </c>
      <c r="B597">
        <v>2021</v>
      </c>
      <c r="C597" s="44">
        <v>44385</v>
      </c>
      <c r="D597" t="s">
        <v>594</v>
      </c>
      <c r="E597" t="s">
        <v>597</v>
      </c>
      <c r="F597">
        <v>7.74</v>
      </c>
      <c r="G597" s="44">
        <v>401768</v>
      </c>
      <c r="H597">
        <v>101.2325</v>
      </c>
      <c r="I597">
        <v>101.2325</v>
      </c>
      <c r="J597">
        <v>7.37</v>
      </c>
      <c r="K597">
        <v>10</v>
      </c>
      <c r="L597" t="s">
        <v>552</v>
      </c>
      <c r="M597" t="s">
        <v>23</v>
      </c>
      <c r="N597">
        <v>1</v>
      </c>
    </row>
    <row r="598" spans="1:14" x14ac:dyDescent="0.25">
      <c r="A598" t="s">
        <v>459</v>
      </c>
      <c r="B598">
        <v>2021</v>
      </c>
      <c r="C598" s="44">
        <v>44385</v>
      </c>
      <c r="D598" t="s">
        <v>594</v>
      </c>
      <c r="E598" t="s">
        <v>1363</v>
      </c>
      <c r="F598">
        <v>6.24</v>
      </c>
      <c r="G598" s="44">
        <v>47747</v>
      </c>
      <c r="H598">
        <v>98.422399999999996</v>
      </c>
      <c r="I598">
        <v>98.422399999999996</v>
      </c>
      <c r="J598">
        <v>6.67</v>
      </c>
      <c r="K598">
        <v>2500</v>
      </c>
      <c r="L598" t="s">
        <v>552</v>
      </c>
      <c r="M598" t="s">
        <v>23</v>
      </c>
      <c r="N598">
        <v>2</v>
      </c>
    </row>
    <row r="599" spans="1:14" x14ac:dyDescent="0.25">
      <c r="A599" t="s">
        <v>459</v>
      </c>
      <c r="B599">
        <v>2021</v>
      </c>
      <c r="C599" s="44">
        <v>44385</v>
      </c>
      <c r="D599" t="s">
        <v>594</v>
      </c>
      <c r="E599" t="s">
        <v>598</v>
      </c>
      <c r="F599">
        <v>7.73</v>
      </c>
      <c r="G599" s="44">
        <v>401768</v>
      </c>
      <c r="H599">
        <v>100.3493</v>
      </c>
      <c r="I599">
        <v>100.1982</v>
      </c>
      <c r="J599">
        <v>7.6516999999999999</v>
      </c>
      <c r="K599">
        <v>600</v>
      </c>
      <c r="L599" t="s">
        <v>552</v>
      </c>
      <c r="M599" t="s">
        <v>23</v>
      </c>
      <c r="N599">
        <v>2</v>
      </c>
    </row>
    <row r="600" spans="1:14" x14ac:dyDescent="0.25">
      <c r="A600" t="s">
        <v>459</v>
      </c>
      <c r="B600">
        <v>2021</v>
      </c>
      <c r="C600" s="44">
        <v>44385</v>
      </c>
      <c r="D600" t="s">
        <v>920</v>
      </c>
      <c r="E600" t="s">
        <v>1326</v>
      </c>
      <c r="F600">
        <v>0</v>
      </c>
      <c r="G600" s="44">
        <v>44414</v>
      </c>
      <c r="H600">
        <v>116.2214</v>
      </c>
      <c r="I600">
        <v>116.1965</v>
      </c>
      <c r="J600">
        <v>5.07</v>
      </c>
      <c r="K600">
        <v>4200</v>
      </c>
      <c r="L600" t="s">
        <v>552</v>
      </c>
      <c r="M600" t="s">
        <v>23</v>
      </c>
      <c r="N600">
        <v>6</v>
      </c>
    </row>
    <row r="601" spans="1:14" x14ac:dyDescent="0.25">
      <c r="A601" t="s">
        <v>459</v>
      </c>
      <c r="B601">
        <v>2021</v>
      </c>
      <c r="C601" s="44">
        <v>44385</v>
      </c>
      <c r="D601" t="s">
        <v>601</v>
      </c>
      <c r="E601" t="s">
        <v>1601</v>
      </c>
      <c r="F601">
        <v>0</v>
      </c>
      <c r="G601" s="44">
        <v>44725</v>
      </c>
      <c r="H601">
        <v>130.59899999999999</v>
      </c>
      <c r="I601">
        <v>130.59899999999999</v>
      </c>
      <c r="J601">
        <v>0</v>
      </c>
      <c r="K601">
        <v>30</v>
      </c>
      <c r="L601" t="s">
        <v>552</v>
      </c>
      <c r="M601" t="s">
        <v>23</v>
      </c>
      <c r="N601">
        <v>1</v>
      </c>
    </row>
    <row r="602" spans="1:14" x14ac:dyDescent="0.25">
      <c r="A602" t="s">
        <v>459</v>
      </c>
      <c r="B602">
        <v>2021</v>
      </c>
      <c r="C602" s="44">
        <v>44385</v>
      </c>
      <c r="D602" t="s">
        <v>601</v>
      </c>
      <c r="E602" t="s">
        <v>1473</v>
      </c>
      <c r="F602">
        <v>0</v>
      </c>
      <c r="G602" s="44">
        <v>44402</v>
      </c>
      <c r="H602">
        <v>144.23099999999999</v>
      </c>
      <c r="I602">
        <v>144.5643</v>
      </c>
      <c r="J602">
        <v>0</v>
      </c>
      <c r="K602">
        <v>345</v>
      </c>
      <c r="L602" t="s">
        <v>552</v>
      </c>
      <c r="M602" t="s">
        <v>23</v>
      </c>
      <c r="N602">
        <v>8</v>
      </c>
    </row>
    <row r="603" spans="1:14" x14ac:dyDescent="0.25">
      <c r="A603" t="s">
        <v>459</v>
      </c>
      <c r="B603">
        <v>2021</v>
      </c>
      <c r="C603" s="44">
        <v>44385</v>
      </c>
      <c r="D603" t="s">
        <v>601</v>
      </c>
      <c r="E603" t="s">
        <v>1602</v>
      </c>
      <c r="F603">
        <v>0</v>
      </c>
      <c r="G603" s="44">
        <v>44402</v>
      </c>
      <c r="H603">
        <v>161.14699999999999</v>
      </c>
      <c r="I603">
        <v>160.46960000000001</v>
      </c>
      <c r="J603">
        <v>0</v>
      </c>
      <c r="K603">
        <v>310</v>
      </c>
      <c r="L603" t="s">
        <v>552</v>
      </c>
      <c r="M603" t="s">
        <v>23</v>
      </c>
      <c r="N603">
        <v>7</v>
      </c>
    </row>
    <row r="604" spans="1:14" x14ac:dyDescent="0.25">
      <c r="A604" t="s">
        <v>459</v>
      </c>
      <c r="B604">
        <v>2021</v>
      </c>
      <c r="C604" s="44">
        <v>44385</v>
      </c>
      <c r="D604" t="s">
        <v>601</v>
      </c>
      <c r="E604" t="s">
        <v>1508</v>
      </c>
      <c r="F604">
        <v>0</v>
      </c>
      <c r="G604" s="44">
        <v>44406</v>
      </c>
      <c r="H604">
        <v>145.05099999999999</v>
      </c>
      <c r="I604">
        <v>144.55099999999999</v>
      </c>
      <c r="J604">
        <v>0</v>
      </c>
      <c r="K604">
        <v>50</v>
      </c>
      <c r="L604" t="s">
        <v>552</v>
      </c>
      <c r="M604" t="s">
        <v>23</v>
      </c>
      <c r="N604">
        <v>2</v>
      </c>
    </row>
    <row r="605" spans="1:14" x14ac:dyDescent="0.25">
      <c r="A605" t="s">
        <v>459</v>
      </c>
      <c r="B605">
        <v>2021</v>
      </c>
      <c r="C605" s="44">
        <v>44385</v>
      </c>
      <c r="D605" t="s">
        <v>601</v>
      </c>
      <c r="E605" t="s">
        <v>1399</v>
      </c>
      <c r="F605">
        <v>0</v>
      </c>
      <c r="G605" s="44">
        <v>44406</v>
      </c>
      <c r="H605">
        <v>159.947</v>
      </c>
      <c r="I605">
        <v>159.947</v>
      </c>
      <c r="J605">
        <v>0</v>
      </c>
      <c r="K605">
        <v>25</v>
      </c>
      <c r="L605" t="s">
        <v>552</v>
      </c>
      <c r="M605" t="s">
        <v>23</v>
      </c>
      <c r="N605">
        <v>1</v>
      </c>
    </row>
    <row r="606" spans="1:14" x14ac:dyDescent="0.25">
      <c r="A606" t="s">
        <v>459</v>
      </c>
      <c r="B606">
        <v>2021</v>
      </c>
      <c r="C606" s="44">
        <v>44385</v>
      </c>
      <c r="D606" t="s">
        <v>601</v>
      </c>
      <c r="E606" t="s">
        <v>1019</v>
      </c>
      <c r="F606">
        <v>0</v>
      </c>
      <c r="G606" s="44">
        <v>44430</v>
      </c>
      <c r="H606">
        <v>142.97399999999999</v>
      </c>
      <c r="I606">
        <v>142.97399999999999</v>
      </c>
      <c r="J606">
        <v>0</v>
      </c>
      <c r="K606">
        <v>91</v>
      </c>
      <c r="L606" t="s">
        <v>552</v>
      </c>
      <c r="M606" t="s">
        <v>23</v>
      </c>
      <c r="N606">
        <v>1</v>
      </c>
    </row>
    <row r="607" spans="1:14" x14ac:dyDescent="0.25">
      <c r="A607" t="s">
        <v>459</v>
      </c>
      <c r="B607">
        <v>2021</v>
      </c>
      <c r="C607" s="44">
        <v>44385</v>
      </c>
      <c r="D607" t="s">
        <v>601</v>
      </c>
      <c r="E607" t="s">
        <v>1021</v>
      </c>
      <c r="F607">
        <v>0</v>
      </c>
      <c r="G607" s="44">
        <v>44436</v>
      </c>
      <c r="H607">
        <v>158.45500000000001</v>
      </c>
      <c r="I607">
        <v>158.45500000000001</v>
      </c>
      <c r="J607">
        <v>0</v>
      </c>
      <c r="K607">
        <v>25</v>
      </c>
      <c r="L607" t="s">
        <v>552</v>
      </c>
      <c r="M607" t="s">
        <v>23</v>
      </c>
      <c r="N607">
        <v>1</v>
      </c>
    </row>
    <row r="608" spans="1:14" x14ac:dyDescent="0.25">
      <c r="A608" t="s">
        <v>459</v>
      </c>
      <c r="B608">
        <v>2021</v>
      </c>
      <c r="C608" s="44">
        <v>44385</v>
      </c>
      <c r="D608" t="s">
        <v>601</v>
      </c>
      <c r="E608" t="s">
        <v>1024</v>
      </c>
      <c r="F608">
        <v>0</v>
      </c>
      <c r="G608" s="44">
        <v>44448</v>
      </c>
      <c r="H608">
        <v>158.86199999999999</v>
      </c>
      <c r="I608">
        <v>158.4453</v>
      </c>
      <c r="J608">
        <v>0</v>
      </c>
      <c r="K608">
        <v>60</v>
      </c>
      <c r="L608" t="s">
        <v>552</v>
      </c>
      <c r="M608" t="s">
        <v>23</v>
      </c>
      <c r="N608">
        <v>2</v>
      </c>
    </row>
    <row r="609" spans="1:14" x14ac:dyDescent="0.25">
      <c r="A609" t="s">
        <v>459</v>
      </c>
      <c r="B609">
        <v>2021</v>
      </c>
      <c r="C609" s="44">
        <v>44385</v>
      </c>
      <c r="D609" t="s">
        <v>601</v>
      </c>
      <c r="E609" t="s">
        <v>1603</v>
      </c>
      <c r="F609">
        <v>0</v>
      </c>
      <c r="G609" s="44">
        <v>44490</v>
      </c>
      <c r="H609">
        <v>191.709</v>
      </c>
      <c r="I609">
        <v>191.709</v>
      </c>
      <c r="J609">
        <v>0</v>
      </c>
      <c r="K609">
        <v>50</v>
      </c>
      <c r="L609" t="s">
        <v>552</v>
      </c>
      <c r="M609" t="s">
        <v>23</v>
      </c>
      <c r="N609">
        <v>1</v>
      </c>
    </row>
    <row r="610" spans="1:14" x14ac:dyDescent="0.25">
      <c r="A610" t="s">
        <v>459</v>
      </c>
      <c r="B610">
        <v>2021</v>
      </c>
      <c r="C610" s="44">
        <v>44385</v>
      </c>
      <c r="D610" t="s">
        <v>601</v>
      </c>
      <c r="E610" t="s">
        <v>1604</v>
      </c>
      <c r="F610">
        <v>0</v>
      </c>
      <c r="G610" s="44">
        <v>45076</v>
      </c>
      <c r="H610">
        <v>260.74</v>
      </c>
      <c r="I610">
        <v>260.74</v>
      </c>
      <c r="J610">
        <v>0</v>
      </c>
      <c r="K610">
        <v>8</v>
      </c>
      <c r="L610" t="s">
        <v>552</v>
      </c>
      <c r="M610" t="s">
        <v>23</v>
      </c>
      <c r="N610">
        <v>1</v>
      </c>
    </row>
    <row r="611" spans="1:14" x14ac:dyDescent="0.25">
      <c r="A611" t="s">
        <v>459</v>
      </c>
      <c r="B611">
        <v>2021</v>
      </c>
      <c r="C611" s="44">
        <v>44385</v>
      </c>
      <c r="D611" t="s">
        <v>601</v>
      </c>
      <c r="E611" t="s">
        <v>1176</v>
      </c>
      <c r="F611">
        <v>0</v>
      </c>
      <c r="G611" s="44">
        <v>45210</v>
      </c>
      <c r="H611">
        <v>184.4</v>
      </c>
      <c r="I611">
        <v>184.7028</v>
      </c>
      <c r="J611">
        <v>0</v>
      </c>
      <c r="K611">
        <v>59</v>
      </c>
      <c r="L611" t="s">
        <v>552</v>
      </c>
      <c r="M611" t="s">
        <v>23</v>
      </c>
      <c r="N611">
        <v>2</v>
      </c>
    </row>
    <row r="612" spans="1:14" x14ac:dyDescent="0.25">
      <c r="A612" t="s">
        <v>459</v>
      </c>
      <c r="B612">
        <v>2021</v>
      </c>
      <c r="C612" s="44">
        <v>44385</v>
      </c>
      <c r="D612" t="s">
        <v>601</v>
      </c>
      <c r="E612" t="s">
        <v>1284</v>
      </c>
      <c r="F612">
        <v>0</v>
      </c>
      <c r="G612" s="44">
        <v>45318</v>
      </c>
      <c r="H612">
        <v>144.26</v>
      </c>
      <c r="I612">
        <v>144.26</v>
      </c>
      <c r="J612">
        <v>0</v>
      </c>
      <c r="K612">
        <v>18</v>
      </c>
      <c r="L612" t="s">
        <v>552</v>
      </c>
      <c r="M612" t="s">
        <v>23</v>
      </c>
      <c r="N612">
        <v>1</v>
      </c>
    </row>
    <row r="613" spans="1:14" x14ac:dyDescent="0.25">
      <c r="A613" t="s">
        <v>459</v>
      </c>
      <c r="B613">
        <v>2021</v>
      </c>
      <c r="C613" s="44">
        <v>44385</v>
      </c>
      <c r="D613" t="s">
        <v>614</v>
      </c>
      <c r="E613" t="s">
        <v>1605</v>
      </c>
      <c r="F613">
        <v>6.38</v>
      </c>
      <c r="G613" s="44">
        <v>45028</v>
      </c>
      <c r="H613">
        <v>102.929</v>
      </c>
      <c r="I613">
        <v>102.929</v>
      </c>
      <c r="J613">
        <v>4.5999999999999996</v>
      </c>
      <c r="K613">
        <v>2500</v>
      </c>
      <c r="L613" t="s">
        <v>552</v>
      </c>
      <c r="M613" t="s">
        <v>23</v>
      </c>
      <c r="N613">
        <v>1</v>
      </c>
    </row>
    <row r="614" spans="1:14" x14ac:dyDescent="0.25">
      <c r="A614" t="s">
        <v>459</v>
      </c>
      <c r="B614">
        <v>2021</v>
      </c>
      <c r="C614" s="44">
        <v>44385</v>
      </c>
      <c r="D614" t="s">
        <v>614</v>
      </c>
      <c r="E614" t="s">
        <v>1120</v>
      </c>
      <c r="F614">
        <v>4.79</v>
      </c>
      <c r="G614" s="44">
        <v>45222</v>
      </c>
      <c r="H614">
        <v>99.955600000000004</v>
      </c>
      <c r="I614">
        <v>99.955600000000004</v>
      </c>
      <c r="J614">
        <v>4.8</v>
      </c>
      <c r="K614">
        <v>17500</v>
      </c>
      <c r="L614" t="s">
        <v>552</v>
      </c>
      <c r="M614" t="s">
        <v>23</v>
      </c>
      <c r="N614">
        <v>3</v>
      </c>
    </row>
    <row r="615" spans="1:14" x14ac:dyDescent="0.25">
      <c r="A615" t="s">
        <v>459</v>
      </c>
      <c r="B615">
        <v>2021</v>
      </c>
      <c r="C615" s="44">
        <v>44385</v>
      </c>
      <c r="D615" t="s">
        <v>1549</v>
      </c>
      <c r="E615" t="s">
        <v>1550</v>
      </c>
      <c r="F615">
        <v>0</v>
      </c>
      <c r="G615" s="44">
        <v>45774</v>
      </c>
      <c r="H615">
        <v>122.1121</v>
      </c>
      <c r="I615">
        <v>122.1121</v>
      </c>
      <c r="J615">
        <v>1E-3</v>
      </c>
      <c r="K615">
        <v>82.5</v>
      </c>
      <c r="L615" t="s">
        <v>552</v>
      </c>
      <c r="M615" t="s">
        <v>23</v>
      </c>
      <c r="N615">
        <v>1</v>
      </c>
    </row>
    <row r="616" spans="1:14" x14ac:dyDescent="0.25">
      <c r="A616" t="s">
        <v>459</v>
      </c>
      <c r="B616">
        <v>2021</v>
      </c>
      <c r="C616" s="44">
        <v>44385</v>
      </c>
      <c r="D616" t="s">
        <v>1606</v>
      </c>
      <c r="E616" t="s">
        <v>1607</v>
      </c>
      <c r="F616">
        <v>6.64</v>
      </c>
      <c r="G616" s="44">
        <v>45030</v>
      </c>
      <c r="H616">
        <v>102.74339999999999</v>
      </c>
      <c r="I616">
        <v>102.74339999999999</v>
      </c>
      <c r="J616">
        <v>4.97</v>
      </c>
      <c r="K616">
        <v>2500</v>
      </c>
      <c r="L616" t="s">
        <v>552</v>
      </c>
      <c r="M616" t="s">
        <v>23</v>
      </c>
      <c r="N616">
        <v>1</v>
      </c>
    </row>
    <row r="617" spans="1:14" x14ac:dyDescent="0.25">
      <c r="A617" t="s">
        <v>459</v>
      </c>
      <c r="B617">
        <v>2021</v>
      </c>
      <c r="C617" s="44">
        <v>44385</v>
      </c>
      <c r="D617" t="s">
        <v>621</v>
      </c>
      <c r="E617" t="s">
        <v>798</v>
      </c>
      <c r="F617">
        <v>8.5950000000000006</v>
      </c>
      <c r="G617" s="44">
        <v>44575</v>
      </c>
      <c r="H617">
        <v>102.2591</v>
      </c>
      <c r="I617">
        <v>102.2591</v>
      </c>
      <c r="J617">
        <v>4</v>
      </c>
      <c r="K617">
        <v>2500</v>
      </c>
      <c r="L617" t="s">
        <v>552</v>
      </c>
      <c r="M617" t="s">
        <v>23</v>
      </c>
      <c r="N617">
        <v>1</v>
      </c>
    </row>
    <row r="618" spans="1:14" x14ac:dyDescent="0.25">
      <c r="A618" t="s">
        <v>459</v>
      </c>
      <c r="B618">
        <v>2021</v>
      </c>
      <c r="C618" s="44">
        <v>44385</v>
      </c>
      <c r="D618" t="s">
        <v>621</v>
      </c>
      <c r="E618" t="s">
        <v>800</v>
      </c>
      <c r="F618">
        <v>7.24</v>
      </c>
      <c r="G618" s="44">
        <v>44431</v>
      </c>
      <c r="H618">
        <v>100.4415</v>
      </c>
      <c r="I618">
        <v>100.4415</v>
      </c>
      <c r="J618">
        <v>3.5</v>
      </c>
      <c r="K618">
        <v>2500</v>
      </c>
      <c r="L618" t="s">
        <v>552</v>
      </c>
      <c r="M618" t="s">
        <v>23</v>
      </c>
      <c r="N618">
        <v>1</v>
      </c>
    </row>
    <row r="619" spans="1:14" x14ac:dyDescent="0.25">
      <c r="A619" t="s">
        <v>459</v>
      </c>
      <c r="B619">
        <v>2021</v>
      </c>
      <c r="C619" s="44">
        <v>44385</v>
      </c>
      <c r="D619" t="s">
        <v>621</v>
      </c>
      <c r="E619" t="s">
        <v>1608</v>
      </c>
      <c r="F619">
        <v>7.79</v>
      </c>
      <c r="G619" s="44">
        <v>45583</v>
      </c>
      <c r="H619">
        <v>104.2312</v>
      </c>
      <c r="I619">
        <v>104.2312</v>
      </c>
      <c r="J619">
        <v>6.3</v>
      </c>
      <c r="K619">
        <v>30</v>
      </c>
      <c r="L619" t="s">
        <v>552</v>
      </c>
      <c r="M619" t="s">
        <v>23</v>
      </c>
      <c r="N619">
        <v>1</v>
      </c>
    </row>
    <row r="620" spans="1:14" x14ac:dyDescent="0.25">
      <c r="A620" t="s">
        <v>459</v>
      </c>
      <c r="B620">
        <v>2021</v>
      </c>
      <c r="C620" s="44">
        <v>44385</v>
      </c>
      <c r="D620" t="s">
        <v>621</v>
      </c>
      <c r="E620" t="s">
        <v>626</v>
      </c>
      <c r="F620">
        <v>7.7</v>
      </c>
      <c r="G620" s="44">
        <v>47926</v>
      </c>
      <c r="H620">
        <v>102.86579999999999</v>
      </c>
      <c r="I620">
        <v>103.09610000000001</v>
      </c>
      <c r="J620">
        <v>7.2350000000000003</v>
      </c>
      <c r="K620">
        <v>1400</v>
      </c>
      <c r="L620" t="s">
        <v>552</v>
      </c>
      <c r="M620" t="s">
        <v>23</v>
      </c>
      <c r="N620">
        <v>2</v>
      </c>
    </row>
    <row r="621" spans="1:14" x14ac:dyDescent="0.25">
      <c r="A621" t="s">
        <v>459</v>
      </c>
      <c r="B621">
        <v>2021</v>
      </c>
      <c r="C621" s="44">
        <v>44385</v>
      </c>
      <c r="D621" t="s">
        <v>629</v>
      </c>
      <c r="E621" t="s">
        <v>634</v>
      </c>
      <c r="F621">
        <v>9.0500000000000007</v>
      </c>
      <c r="G621" s="44">
        <v>401768</v>
      </c>
      <c r="H621">
        <v>100</v>
      </c>
      <c r="I621">
        <v>99.029399999999995</v>
      </c>
      <c r="J621">
        <v>9.1959</v>
      </c>
      <c r="K621">
        <v>1540</v>
      </c>
      <c r="L621" t="s">
        <v>552</v>
      </c>
      <c r="M621" t="s">
        <v>23</v>
      </c>
      <c r="N621">
        <v>2</v>
      </c>
    </row>
    <row r="622" spans="1:14" x14ac:dyDescent="0.25">
      <c r="A622" t="s">
        <v>459</v>
      </c>
      <c r="B622">
        <v>2021</v>
      </c>
      <c r="C622" s="44">
        <v>44385</v>
      </c>
      <c r="D622" t="s">
        <v>805</v>
      </c>
      <c r="E622" t="s">
        <v>1241</v>
      </c>
      <c r="F622">
        <v>11.161</v>
      </c>
      <c r="G622" s="44">
        <v>45356</v>
      </c>
      <c r="H622">
        <v>101.8854</v>
      </c>
      <c r="I622">
        <v>101.7366</v>
      </c>
      <c r="J622">
        <v>10.92</v>
      </c>
      <c r="K622">
        <v>2000</v>
      </c>
      <c r="L622" t="s">
        <v>552</v>
      </c>
      <c r="M622" t="s">
        <v>23</v>
      </c>
      <c r="N622">
        <v>2</v>
      </c>
    </row>
    <row r="623" spans="1:14" x14ac:dyDescent="0.25">
      <c r="A623" t="s">
        <v>459</v>
      </c>
      <c r="B623">
        <v>2021</v>
      </c>
      <c r="C623" s="44">
        <v>44385</v>
      </c>
      <c r="D623" t="s">
        <v>1372</v>
      </c>
      <c r="E623" t="s">
        <v>1435</v>
      </c>
      <c r="F623">
        <v>0</v>
      </c>
      <c r="G623" s="44">
        <v>45046</v>
      </c>
      <c r="H623">
        <v>104.3066</v>
      </c>
      <c r="I623">
        <v>104.3066</v>
      </c>
      <c r="J623">
        <v>8.75</v>
      </c>
      <c r="K623">
        <v>100</v>
      </c>
      <c r="L623" t="s">
        <v>552</v>
      </c>
      <c r="M623" t="s">
        <v>23</v>
      </c>
      <c r="N623">
        <v>1</v>
      </c>
    </row>
    <row r="624" spans="1:14" x14ac:dyDescent="0.25">
      <c r="A624" t="s">
        <v>459</v>
      </c>
      <c r="B624">
        <v>2021</v>
      </c>
      <c r="C624" s="44">
        <v>44385</v>
      </c>
      <c r="D624" t="s">
        <v>635</v>
      </c>
      <c r="E624" t="s">
        <v>1609</v>
      </c>
      <c r="F624">
        <v>7.19</v>
      </c>
      <c r="G624" s="44">
        <v>44930</v>
      </c>
      <c r="H624">
        <v>104.4268</v>
      </c>
      <c r="I624">
        <v>104.4268</v>
      </c>
      <c r="J624">
        <v>4.05</v>
      </c>
      <c r="K624">
        <v>17.98</v>
      </c>
      <c r="L624" t="s">
        <v>552</v>
      </c>
      <c r="M624" t="s">
        <v>23</v>
      </c>
      <c r="N624">
        <v>1</v>
      </c>
    </row>
    <row r="625" spans="1:14" x14ac:dyDescent="0.25">
      <c r="A625" t="s">
        <v>459</v>
      </c>
      <c r="B625">
        <v>2021</v>
      </c>
      <c r="C625" s="44">
        <v>44385</v>
      </c>
      <c r="D625" t="s">
        <v>635</v>
      </c>
      <c r="E625" t="s">
        <v>1610</v>
      </c>
      <c r="F625">
        <v>0</v>
      </c>
      <c r="G625" s="44">
        <v>45013</v>
      </c>
      <c r="H625">
        <v>104.58629999999999</v>
      </c>
      <c r="I625">
        <v>104.58629999999999</v>
      </c>
      <c r="J625">
        <v>4.05</v>
      </c>
      <c r="K625">
        <v>9</v>
      </c>
      <c r="L625" t="s">
        <v>552</v>
      </c>
      <c r="M625" t="s">
        <v>23</v>
      </c>
      <c r="N625">
        <v>1</v>
      </c>
    </row>
    <row r="626" spans="1:14" x14ac:dyDescent="0.25">
      <c r="A626" t="s">
        <v>459</v>
      </c>
      <c r="B626">
        <v>2021</v>
      </c>
      <c r="C626" s="44">
        <v>44385</v>
      </c>
      <c r="D626" t="s">
        <v>635</v>
      </c>
      <c r="E626" t="s">
        <v>1287</v>
      </c>
      <c r="F626">
        <v>8.8000000000000007</v>
      </c>
      <c r="G626" s="44">
        <v>45672</v>
      </c>
      <c r="H626">
        <v>108.90600000000001</v>
      </c>
      <c r="I626">
        <v>108.90600000000001</v>
      </c>
      <c r="J626">
        <v>5.9</v>
      </c>
      <c r="K626">
        <v>1000</v>
      </c>
      <c r="L626" t="s">
        <v>552</v>
      </c>
      <c r="M626" t="s">
        <v>23</v>
      </c>
      <c r="N626">
        <v>1</v>
      </c>
    </row>
    <row r="627" spans="1:14" x14ac:dyDescent="0.25">
      <c r="A627" t="s">
        <v>459</v>
      </c>
      <c r="B627">
        <v>2021</v>
      </c>
      <c r="C627" s="44">
        <v>44385</v>
      </c>
      <c r="D627" t="s">
        <v>635</v>
      </c>
      <c r="E627" t="s">
        <v>638</v>
      </c>
      <c r="F627">
        <v>8.65</v>
      </c>
      <c r="G627" s="44">
        <v>45654</v>
      </c>
      <c r="H627">
        <v>108.3352</v>
      </c>
      <c r="I627">
        <v>108.26260000000001</v>
      </c>
      <c r="J627">
        <v>5.9226000000000001</v>
      </c>
      <c r="K627">
        <v>530</v>
      </c>
      <c r="L627" t="s">
        <v>552</v>
      </c>
      <c r="M627" t="s">
        <v>23</v>
      </c>
      <c r="N627">
        <v>2</v>
      </c>
    </row>
    <row r="628" spans="1:14" x14ac:dyDescent="0.25">
      <c r="A628" t="s">
        <v>459</v>
      </c>
      <c r="B628">
        <v>2021</v>
      </c>
      <c r="C628" s="44">
        <v>44385</v>
      </c>
      <c r="D628" t="s">
        <v>635</v>
      </c>
      <c r="E628" t="s">
        <v>1611</v>
      </c>
      <c r="F628">
        <v>8.1999999999999993</v>
      </c>
      <c r="G628" s="44">
        <v>45726</v>
      </c>
      <c r="H628">
        <v>105.98869999999999</v>
      </c>
      <c r="I628">
        <v>105.98869999999999</v>
      </c>
      <c r="J628">
        <v>6.3</v>
      </c>
      <c r="K628">
        <v>30</v>
      </c>
      <c r="L628" t="s">
        <v>552</v>
      </c>
      <c r="M628" t="s">
        <v>23</v>
      </c>
      <c r="N628">
        <v>1</v>
      </c>
    </row>
    <row r="629" spans="1:14" x14ac:dyDescent="0.25">
      <c r="A629" t="s">
        <v>459</v>
      </c>
      <c r="B629">
        <v>2021</v>
      </c>
      <c r="C629" s="44">
        <v>44385</v>
      </c>
      <c r="D629" t="s">
        <v>635</v>
      </c>
      <c r="E629" t="s">
        <v>462</v>
      </c>
      <c r="F629">
        <v>7.11</v>
      </c>
      <c r="G629" s="44">
        <v>49856</v>
      </c>
      <c r="H629">
        <v>99.86</v>
      </c>
      <c r="I629">
        <v>99.907899999999998</v>
      </c>
      <c r="J629">
        <v>7.1146000000000003</v>
      </c>
      <c r="K629">
        <v>7300</v>
      </c>
      <c r="L629" t="s">
        <v>552</v>
      </c>
      <c r="M629" t="s">
        <v>23</v>
      </c>
      <c r="N629">
        <v>3</v>
      </c>
    </row>
    <row r="630" spans="1:14" x14ac:dyDescent="0.25">
      <c r="A630" t="s">
        <v>459</v>
      </c>
      <c r="B630">
        <v>2021</v>
      </c>
      <c r="C630" s="44">
        <v>44385</v>
      </c>
      <c r="D630" t="s">
        <v>645</v>
      </c>
      <c r="E630" t="s">
        <v>449</v>
      </c>
      <c r="F630">
        <v>0</v>
      </c>
      <c r="G630" s="44">
        <v>45105</v>
      </c>
      <c r="H630">
        <v>100.7174</v>
      </c>
      <c r="I630">
        <v>100.7174</v>
      </c>
      <c r="J630">
        <v>7.9771999999999998</v>
      </c>
      <c r="K630">
        <v>80</v>
      </c>
      <c r="L630" t="s">
        <v>552</v>
      </c>
      <c r="M630" t="s">
        <v>23</v>
      </c>
      <c r="N630">
        <v>1</v>
      </c>
    </row>
    <row r="631" spans="1:14" x14ac:dyDescent="0.25">
      <c r="A631" t="s">
        <v>459</v>
      </c>
      <c r="B631">
        <v>2021</v>
      </c>
      <c r="C631" s="44">
        <v>44385</v>
      </c>
      <c r="D631" t="s">
        <v>648</v>
      </c>
      <c r="E631" t="s">
        <v>649</v>
      </c>
      <c r="F631">
        <v>10.15</v>
      </c>
      <c r="G631" s="44">
        <v>45743</v>
      </c>
      <c r="H631">
        <v>100.328</v>
      </c>
      <c r="I631">
        <v>100.328</v>
      </c>
      <c r="J631">
        <v>10</v>
      </c>
      <c r="K631">
        <v>30</v>
      </c>
      <c r="L631" t="s">
        <v>552</v>
      </c>
      <c r="M631" t="s">
        <v>23</v>
      </c>
      <c r="N631">
        <v>1</v>
      </c>
    </row>
    <row r="632" spans="1:14" x14ac:dyDescent="0.25">
      <c r="A632" t="s">
        <v>459</v>
      </c>
      <c r="B632">
        <v>2021</v>
      </c>
      <c r="C632" s="44">
        <v>44385</v>
      </c>
      <c r="D632" t="s">
        <v>648</v>
      </c>
      <c r="E632" t="s">
        <v>650</v>
      </c>
      <c r="F632">
        <v>9.75</v>
      </c>
      <c r="G632" s="44">
        <v>46864</v>
      </c>
      <c r="H632">
        <v>99.25</v>
      </c>
      <c r="I632">
        <v>99.25</v>
      </c>
      <c r="J632">
        <v>9.8800000000000008</v>
      </c>
      <c r="K632">
        <v>10</v>
      </c>
      <c r="L632" t="s">
        <v>552</v>
      </c>
      <c r="M632" t="s">
        <v>23</v>
      </c>
      <c r="N632">
        <v>1</v>
      </c>
    </row>
    <row r="633" spans="1:14" x14ac:dyDescent="0.25">
      <c r="A633" t="s">
        <v>459</v>
      </c>
      <c r="B633">
        <v>2021</v>
      </c>
      <c r="C633" s="44">
        <v>44385</v>
      </c>
      <c r="D633" t="s">
        <v>646</v>
      </c>
      <c r="E633" t="s">
        <v>1486</v>
      </c>
      <c r="F633">
        <v>8.6</v>
      </c>
      <c r="G633" s="44">
        <v>401768</v>
      </c>
      <c r="H633">
        <v>98.360799999999998</v>
      </c>
      <c r="I633">
        <v>98.360799999999998</v>
      </c>
      <c r="J633">
        <v>9.0256000000000007</v>
      </c>
      <c r="K633">
        <v>300</v>
      </c>
      <c r="L633" t="s">
        <v>552</v>
      </c>
      <c r="M633" t="s">
        <v>23</v>
      </c>
      <c r="N633">
        <v>1</v>
      </c>
    </row>
    <row r="634" spans="1:14" x14ac:dyDescent="0.25">
      <c r="A634" t="s">
        <v>459</v>
      </c>
      <c r="B634">
        <v>2021</v>
      </c>
      <c r="C634" s="44">
        <v>44385</v>
      </c>
      <c r="D634" t="s">
        <v>945</v>
      </c>
      <c r="E634" t="s">
        <v>946</v>
      </c>
      <c r="F634">
        <v>4.5</v>
      </c>
      <c r="G634" s="44">
        <v>45331</v>
      </c>
      <c r="H634">
        <v>98.745800000000003</v>
      </c>
      <c r="I634">
        <v>98.745800000000003</v>
      </c>
      <c r="J634">
        <v>5.0199999999999996</v>
      </c>
      <c r="K634">
        <v>2500</v>
      </c>
      <c r="L634" t="s">
        <v>552</v>
      </c>
      <c r="M634" t="s">
        <v>23</v>
      </c>
      <c r="N634">
        <v>1</v>
      </c>
    </row>
    <row r="635" spans="1:14" x14ac:dyDescent="0.25">
      <c r="A635" t="s">
        <v>459</v>
      </c>
      <c r="B635">
        <v>2021</v>
      </c>
      <c r="C635" s="44">
        <v>44385</v>
      </c>
      <c r="D635" t="s">
        <v>662</v>
      </c>
      <c r="E635" t="s">
        <v>663</v>
      </c>
      <c r="F635">
        <v>8.1999999999999993</v>
      </c>
      <c r="G635" s="44">
        <v>47974</v>
      </c>
      <c r="H635">
        <v>102.8052</v>
      </c>
      <c r="I635">
        <v>102.79510000000001</v>
      </c>
      <c r="J635">
        <v>7.77</v>
      </c>
      <c r="K635">
        <v>3000</v>
      </c>
      <c r="L635" t="s">
        <v>552</v>
      </c>
      <c r="M635" t="s">
        <v>23</v>
      </c>
      <c r="N635">
        <v>2</v>
      </c>
    </row>
    <row r="636" spans="1:14" x14ac:dyDescent="0.25">
      <c r="A636" t="s">
        <v>459</v>
      </c>
      <c r="B636">
        <v>2021</v>
      </c>
      <c r="C636" s="44">
        <v>44385</v>
      </c>
      <c r="D636" t="s">
        <v>665</v>
      </c>
      <c r="E636" t="s">
        <v>1053</v>
      </c>
      <c r="F636">
        <v>8.6199999999999992</v>
      </c>
      <c r="G636" s="44">
        <v>49017</v>
      </c>
      <c r="H636">
        <v>114.45</v>
      </c>
      <c r="I636">
        <v>114.45</v>
      </c>
      <c r="J636">
        <v>6.87</v>
      </c>
      <c r="K636">
        <v>30</v>
      </c>
      <c r="L636" t="s">
        <v>552</v>
      </c>
      <c r="M636" t="s">
        <v>23</v>
      </c>
      <c r="N636">
        <v>1</v>
      </c>
    </row>
    <row r="637" spans="1:14" x14ac:dyDescent="0.25">
      <c r="A637" t="s">
        <v>459</v>
      </c>
      <c r="B637">
        <v>2021</v>
      </c>
      <c r="C637" s="44">
        <v>44385</v>
      </c>
      <c r="D637" t="s">
        <v>665</v>
      </c>
      <c r="E637" t="s">
        <v>669</v>
      </c>
      <c r="F637">
        <v>6.98</v>
      </c>
      <c r="G637" s="44">
        <v>44823</v>
      </c>
      <c r="H637">
        <v>103.0286</v>
      </c>
      <c r="I637">
        <v>103.0286</v>
      </c>
      <c r="J637">
        <v>4.3099999999999996</v>
      </c>
      <c r="K637">
        <v>6000</v>
      </c>
      <c r="L637" t="s">
        <v>552</v>
      </c>
      <c r="M637" t="s">
        <v>23</v>
      </c>
      <c r="N637">
        <v>1</v>
      </c>
    </row>
    <row r="638" spans="1:14" x14ac:dyDescent="0.25">
      <c r="A638" t="s">
        <v>459</v>
      </c>
      <c r="B638">
        <v>2021</v>
      </c>
      <c r="C638" s="44">
        <v>44385</v>
      </c>
      <c r="D638" t="s">
        <v>665</v>
      </c>
      <c r="E638" t="s">
        <v>1440</v>
      </c>
      <c r="F638">
        <v>6.87</v>
      </c>
      <c r="G638" s="44">
        <v>47550</v>
      </c>
      <c r="H638">
        <v>100.5103</v>
      </c>
      <c r="I638">
        <v>100.5103</v>
      </c>
      <c r="J638">
        <v>6.9</v>
      </c>
      <c r="K638">
        <v>500</v>
      </c>
      <c r="L638" t="s">
        <v>552</v>
      </c>
      <c r="M638" t="s">
        <v>23</v>
      </c>
      <c r="N638">
        <v>1</v>
      </c>
    </row>
    <row r="639" spans="1:14" x14ac:dyDescent="0.25">
      <c r="A639" t="s">
        <v>459</v>
      </c>
      <c r="B639">
        <v>2021</v>
      </c>
      <c r="C639" s="44">
        <v>44385</v>
      </c>
      <c r="D639" t="s">
        <v>665</v>
      </c>
      <c r="E639" t="s">
        <v>1187</v>
      </c>
      <c r="F639">
        <v>5.14</v>
      </c>
      <c r="G639" s="44">
        <v>45322</v>
      </c>
      <c r="H639">
        <v>99.921300000000002</v>
      </c>
      <c r="I639">
        <v>99.936999999999998</v>
      </c>
      <c r="J639">
        <v>5.1532999999999998</v>
      </c>
      <c r="K639">
        <v>7500</v>
      </c>
      <c r="L639" t="s">
        <v>552</v>
      </c>
      <c r="M639" t="s">
        <v>23</v>
      </c>
      <c r="N639">
        <v>2</v>
      </c>
    </row>
    <row r="640" spans="1:14" x14ac:dyDescent="0.25">
      <c r="A640" t="s">
        <v>459</v>
      </c>
      <c r="B640">
        <v>2021</v>
      </c>
      <c r="C640" s="44">
        <v>44385</v>
      </c>
      <c r="D640" t="s">
        <v>665</v>
      </c>
      <c r="E640" t="s">
        <v>1294</v>
      </c>
      <c r="F640">
        <v>6.39</v>
      </c>
      <c r="G640" s="44">
        <v>47806</v>
      </c>
      <c r="H640">
        <v>97.322999999999993</v>
      </c>
      <c r="I640">
        <v>97.322999999999993</v>
      </c>
      <c r="J640">
        <v>6.89</v>
      </c>
      <c r="K640">
        <v>1000</v>
      </c>
      <c r="L640" t="s">
        <v>552</v>
      </c>
      <c r="M640" t="s">
        <v>23</v>
      </c>
      <c r="N640">
        <v>1</v>
      </c>
    </row>
    <row r="641" spans="1:14" x14ac:dyDescent="0.25">
      <c r="A641" t="s">
        <v>459</v>
      </c>
      <c r="B641">
        <v>2021</v>
      </c>
      <c r="C641" s="44">
        <v>44385</v>
      </c>
      <c r="D641" t="s">
        <v>665</v>
      </c>
      <c r="E641" t="s">
        <v>837</v>
      </c>
      <c r="F641">
        <v>6.42</v>
      </c>
      <c r="G641" s="44">
        <v>47812</v>
      </c>
      <c r="H641">
        <v>97.65</v>
      </c>
      <c r="I641">
        <v>97.587900000000005</v>
      </c>
      <c r="J641">
        <v>6.8806000000000003</v>
      </c>
      <c r="K641">
        <v>2000</v>
      </c>
      <c r="L641" t="s">
        <v>552</v>
      </c>
      <c r="M641" t="s">
        <v>23</v>
      </c>
      <c r="N641">
        <v>2</v>
      </c>
    </row>
    <row r="642" spans="1:14" x14ac:dyDescent="0.25">
      <c r="A642" t="s">
        <v>459</v>
      </c>
      <c r="B642">
        <v>2021</v>
      </c>
      <c r="C642" s="44">
        <v>44385</v>
      </c>
      <c r="D642" t="s">
        <v>665</v>
      </c>
      <c r="E642" t="s">
        <v>838</v>
      </c>
      <c r="F642">
        <v>6.49</v>
      </c>
      <c r="G642" s="44">
        <v>47847</v>
      </c>
      <c r="H642">
        <v>98.64</v>
      </c>
      <c r="I642">
        <v>98.135599999999997</v>
      </c>
      <c r="J642">
        <v>6.8685999999999998</v>
      </c>
      <c r="K642">
        <v>3500</v>
      </c>
      <c r="L642" t="s">
        <v>552</v>
      </c>
      <c r="M642" t="s">
        <v>23</v>
      </c>
      <c r="N642">
        <v>2</v>
      </c>
    </row>
    <row r="643" spans="1:14" x14ac:dyDescent="0.25">
      <c r="A643" t="s">
        <v>459</v>
      </c>
      <c r="B643">
        <v>2021</v>
      </c>
      <c r="C643" s="44">
        <v>44385</v>
      </c>
      <c r="D643" t="s">
        <v>665</v>
      </c>
      <c r="E643" t="s">
        <v>670</v>
      </c>
      <c r="F643">
        <v>4.5999999999999996</v>
      </c>
      <c r="G643" s="44">
        <v>45502</v>
      </c>
      <c r="H643">
        <v>100.3233</v>
      </c>
      <c r="I643">
        <v>100.3233</v>
      </c>
      <c r="J643">
        <v>4.28</v>
      </c>
      <c r="K643">
        <v>10000</v>
      </c>
      <c r="L643" t="s">
        <v>552</v>
      </c>
      <c r="M643" t="s">
        <v>23</v>
      </c>
      <c r="N643">
        <v>1</v>
      </c>
    </row>
    <row r="644" spans="1:14" x14ac:dyDescent="0.25">
      <c r="A644" t="s">
        <v>459</v>
      </c>
      <c r="B644">
        <v>2021</v>
      </c>
      <c r="C644" s="44">
        <v>44385</v>
      </c>
      <c r="D644" t="s">
        <v>665</v>
      </c>
      <c r="E644" t="s">
        <v>671</v>
      </c>
      <c r="F644">
        <v>5.53</v>
      </c>
      <c r="G644" s="44">
        <v>45344</v>
      </c>
      <c r="H644">
        <v>100.83029999999999</v>
      </c>
      <c r="I644">
        <v>100.83029999999999</v>
      </c>
      <c r="J644">
        <v>5.17</v>
      </c>
      <c r="K644">
        <v>5000</v>
      </c>
      <c r="L644" t="s">
        <v>552</v>
      </c>
      <c r="M644" t="s">
        <v>23</v>
      </c>
      <c r="N644">
        <v>1</v>
      </c>
    </row>
    <row r="645" spans="1:14" x14ac:dyDescent="0.25">
      <c r="A645" t="s">
        <v>459</v>
      </c>
      <c r="B645">
        <v>2021</v>
      </c>
      <c r="C645" s="44">
        <v>44385</v>
      </c>
      <c r="D645" t="s">
        <v>665</v>
      </c>
      <c r="E645" t="s">
        <v>952</v>
      </c>
      <c r="F645">
        <v>6.85</v>
      </c>
      <c r="G645" s="44">
        <v>47928</v>
      </c>
      <c r="H645">
        <v>100.4841</v>
      </c>
      <c r="I645">
        <v>100.4564</v>
      </c>
      <c r="J645">
        <v>6.8940999999999999</v>
      </c>
      <c r="K645">
        <v>18500</v>
      </c>
      <c r="L645" t="s">
        <v>552</v>
      </c>
      <c r="M645" t="s">
        <v>23</v>
      </c>
      <c r="N645">
        <v>7</v>
      </c>
    </row>
    <row r="646" spans="1:14" x14ac:dyDescent="0.25">
      <c r="A646" t="s">
        <v>459</v>
      </c>
      <c r="B646">
        <v>2021</v>
      </c>
      <c r="C646" s="44">
        <v>44385</v>
      </c>
      <c r="D646" t="s">
        <v>665</v>
      </c>
      <c r="E646" t="s">
        <v>839</v>
      </c>
      <c r="F646">
        <v>5.27</v>
      </c>
      <c r="G646" s="44">
        <v>45411</v>
      </c>
      <c r="H646">
        <v>99.991</v>
      </c>
      <c r="I646">
        <v>99.991</v>
      </c>
      <c r="J646">
        <v>5.26</v>
      </c>
      <c r="K646">
        <v>5000</v>
      </c>
      <c r="L646" t="s">
        <v>552</v>
      </c>
      <c r="M646" t="s">
        <v>23</v>
      </c>
      <c r="N646">
        <v>2</v>
      </c>
    </row>
    <row r="647" spans="1:14" x14ac:dyDescent="0.25">
      <c r="A647" t="s">
        <v>459</v>
      </c>
      <c r="B647">
        <v>2021</v>
      </c>
      <c r="C647" s="44">
        <v>44385</v>
      </c>
      <c r="D647" t="s">
        <v>1612</v>
      </c>
      <c r="E647" t="s">
        <v>1613</v>
      </c>
      <c r="F647">
        <v>11.5</v>
      </c>
      <c r="G647" s="44">
        <v>44710</v>
      </c>
      <c r="H647">
        <v>103.1245</v>
      </c>
      <c r="I647">
        <v>103.1245</v>
      </c>
      <c r="J647">
        <v>0</v>
      </c>
      <c r="K647">
        <v>500</v>
      </c>
      <c r="L647" t="s">
        <v>552</v>
      </c>
      <c r="M647" t="s">
        <v>23</v>
      </c>
      <c r="N647">
        <v>1</v>
      </c>
    </row>
    <row r="648" spans="1:14" x14ac:dyDescent="0.25">
      <c r="A648" t="s">
        <v>459</v>
      </c>
      <c r="B648">
        <v>2021</v>
      </c>
      <c r="C648" s="44">
        <v>44385</v>
      </c>
      <c r="D648" t="s">
        <v>672</v>
      </c>
      <c r="E648" t="s">
        <v>1526</v>
      </c>
      <c r="F648">
        <v>0</v>
      </c>
      <c r="G648" s="44">
        <v>44806</v>
      </c>
      <c r="H648">
        <v>132.79300000000001</v>
      </c>
      <c r="I648">
        <v>132.75649999999999</v>
      </c>
      <c r="J648">
        <v>4.5750000000000002</v>
      </c>
      <c r="K648">
        <v>10000</v>
      </c>
      <c r="L648" t="s">
        <v>552</v>
      </c>
      <c r="M648" t="s">
        <v>23</v>
      </c>
      <c r="N648">
        <v>2</v>
      </c>
    </row>
    <row r="649" spans="1:14" x14ac:dyDescent="0.25">
      <c r="A649" t="s">
        <v>459</v>
      </c>
      <c r="B649">
        <v>2021</v>
      </c>
      <c r="C649" s="44">
        <v>44385</v>
      </c>
      <c r="D649" t="s">
        <v>672</v>
      </c>
      <c r="E649" t="s">
        <v>1340</v>
      </c>
      <c r="F649">
        <v>5.95</v>
      </c>
      <c r="G649" s="44">
        <v>45394</v>
      </c>
      <c r="H649">
        <v>100.31910000000001</v>
      </c>
      <c r="I649">
        <v>100.31910000000001</v>
      </c>
      <c r="J649">
        <v>5.8</v>
      </c>
      <c r="K649">
        <v>10000</v>
      </c>
      <c r="L649" t="s">
        <v>552</v>
      </c>
      <c r="M649" t="s">
        <v>23</v>
      </c>
      <c r="N649">
        <v>2</v>
      </c>
    </row>
    <row r="650" spans="1:14" x14ac:dyDescent="0.25">
      <c r="A650" t="s">
        <v>459</v>
      </c>
      <c r="B650">
        <v>2021</v>
      </c>
      <c r="C650" s="44">
        <v>44385</v>
      </c>
      <c r="D650" t="s">
        <v>672</v>
      </c>
      <c r="E650" t="s">
        <v>1057</v>
      </c>
      <c r="F650">
        <v>5.65</v>
      </c>
      <c r="G650" s="44">
        <v>45422</v>
      </c>
      <c r="H650">
        <v>99.5822</v>
      </c>
      <c r="I650">
        <v>99.5822</v>
      </c>
      <c r="J650">
        <v>5.8</v>
      </c>
      <c r="K650">
        <v>5000</v>
      </c>
      <c r="L650" t="s">
        <v>552</v>
      </c>
      <c r="M650" t="s">
        <v>23</v>
      </c>
      <c r="N650">
        <v>2</v>
      </c>
    </row>
    <row r="651" spans="1:14" x14ac:dyDescent="0.25">
      <c r="A651" t="s">
        <v>459</v>
      </c>
      <c r="B651">
        <v>2021</v>
      </c>
      <c r="C651" s="44">
        <v>44385</v>
      </c>
      <c r="D651" t="s">
        <v>674</v>
      </c>
      <c r="E651" t="s">
        <v>1443</v>
      </c>
      <c r="F651">
        <v>8.65</v>
      </c>
      <c r="G651" s="44">
        <v>46625</v>
      </c>
      <c r="H651">
        <v>107.4461</v>
      </c>
      <c r="I651">
        <v>107.4461</v>
      </c>
      <c r="J651">
        <v>7.1</v>
      </c>
      <c r="K651">
        <v>21</v>
      </c>
      <c r="L651" t="s">
        <v>552</v>
      </c>
      <c r="M651" t="s">
        <v>23</v>
      </c>
      <c r="N651">
        <v>1</v>
      </c>
    </row>
    <row r="652" spans="1:14" x14ac:dyDescent="0.25">
      <c r="A652" t="s">
        <v>459</v>
      </c>
      <c r="B652">
        <v>2021</v>
      </c>
      <c r="C652" s="44">
        <v>44385</v>
      </c>
      <c r="D652" t="s">
        <v>674</v>
      </c>
      <c r="E652" t="s">
        <v>1614</v>
      </c>
      <c r="F652">
        <v>8.92</v>
      </c>
      <c r="G652" s="44">
        <v>46245</v>
      </c>
      <c r="H652">
        <v>106.86320000000001</v>
      </c>
      <c r="I652">
        <v>106.86320000000001</v>
      </c>
      <c r="J652">
        <v>7.25</v>
      </c>
      <c r="K652">
        <v>20</v>
      </c>
      <c r="L652" t="s">
        <v>552</v>
      </c>
      <c r="M652" t="s">
        <v>23</v>
      </c>
      <c r="N652">
        <v>1</v>
      </c>
    </row>
    <row r="653" spans="1:14" x14ac:dyDescent="0.25">
      <c r="A653" t="s">
        <v>459</v>
      </c>
      <c r="B653">
        <v>2021</v>
      </c>
      <c r="C653" s="44">
        <v>44385</v>
      </c>
      <c r="D653" t="s">
        <v>674</v>
      </c>
      <c r="E653" t="s">
        <v>676</v>
      </c>
      <c r="F653">
        <v>7.3</v>
      </c>
      <c r="G653" s="44">
        <v>48026</v>
      </c>
      <c r="H653">
        <v>99.6</v>
      </c>
      <c r="I653">
        <v>99.6</v>
      </c>
      <c r="J653">
        <v>7.35</v>
      </c>
      <c r="K653">
        <v>100</v>
      </c>
      <c r="L653" t="s">
        <v>552</v>
      </c>
      <c r="M653" t="s">
        <v>23</v>
      </c>
      <c r="N653">
        <v>1</v>
      </c>
    </row>
    <row r="654" spans="1:14" x14ac:dyDescent="0.25">
      <c r="A654" t="s">
        <v>459</v>
      </c>
      <c r="B654">
        <v>2021</v>
      </c>
      <c r="C654" s="44">
        <v>44385</v>
      </c>
      <c r="D654" t="s">
        <v>677</v>
      </c>
      <c r="E654" t="s">
        <v>678</v>
      </c>
      <c r="F654">
        <v>8.25</v>
      </c>
      <c r="G654" s="44">
        <v>46785</v>
      </c>
      <c r="H654">
        <v>101.99639999999999</v>
      </c>
      <c r="I654">
        <v>101.99639999999999</v>
      </c>
      <c r="J654">
        <v>6.82</v>
      </c>
      <c r="K654">
        <v>50</v>
      </c>
      <c r="L654" t="s">
        <v>552</v>
      </c>
      <c r="M654" t="s">
        <v>23</v>
      </c>
      <c r="N654">
        <v>1</v>
      </c>
    </row>
    <row r="655" spans="1:14" x14ac:dyDescent="0.25">
      <c r="A655" t="s">
        <v>459</v>
      </c>
      <c r="B655">
        <v>2021</v>
      </c>
      <c r="C655" s="44">
        <v>44385</v>
      </c>
      <c r="D655" t="s">
        <v>680</v>
      </c>
      <c r="E655" t="s">
        <v>681</v>
      </c>
      <c r="F655">
        <v>0</v>
      </c>
      <c r="G655" s="44">
        <v>47958</v>
      </c>
      <c r="H655">
        <v>100.31</v>
      </c>
      <c r="I655">
        <v>100.31</v>
      </c>
      <c r="J655">
        <v>7.94</v>
      </c>
      <c r="K655">
        <v>300</v>
      </c>
      <c r="L655" t="s">
        <v>552</v>
      </c>
      <c r="M655" t="s">
        <v>23</v>
      </c>
      <c r="N655">
        <v>1</v>
      </c>
    </row>
    <row r="656" spans="1:14" x14ac:dyDescent="0.25">
      <c r="A656" t="s">
        <v>459</v>
      </c>
      <c r="B656">
        <v>2021</v>
      </c>
      <c r="C656" s="44">
        <v>44385</v>
      </c>
      <c r="D656" t="s">
        <v>682</v>
      </c>
      <c r="E656" t="s">
        <v>683</v>
      </c>
      <c r="F656">
        <v>10.5</v>
      </c>
      <c r="G656" s="44">
        <v>44819</v>
      </c>
      <c r="H656">
        <v>101.01220000000001</v>
      </c>
      <c r="I656">
        <v>101.01220000000001</v>
      </c>
      <c r="J656">
        <v>9.25</v>
      </c>
      <c r="K656">
        <v>7.14</v>
      </c>
      <c r="L656" t="s">
        <v>552</v>
      </c>
      <c r="M656" t="s">
        <v>23</v>
      </c>
      <c r="N656">
        <v>1</v>
      </c>
    </row>
    <row r="657" spans="1:14" x14ac:dyDescent="0.25">
      <c r="A657" t="s">
        <v>459</v>
      </c>
      <c r="B657">
        <v>2021</v>
      </c>
      <c r="C657" s="44">
        <v>44385</v>
      </c>
      <c r="D657" t="s">
        <v>845</v>
      </c>
      <c r="E657" t="s">
        <v>957</v>
      </c>
      <c r="F657">
        <v>8.3000000000000007</v>
      </c>
      <c r="G657" s="44">
        <v>401768</v>
      </c>
      <c r="H657">
        <v>98.078699999999998</v>
      </c>
      <c r="I657">
        <v>97.916899999999998</v>
      </c>
      <c r="J657">
        <v>8.8450000000000006</v>
      </c>
      <c r="K657">
        <v>3000</v>
      </c>
      <c r="L657" t="s">
        <v>552</v>
      </c>
      <c r="M657" t="s">
        <v>23</v>
      </c>
      <c r="N657">
        <v>5</v>
      </c>
    </row>
    <row r="658" spans="1:14" x14ac:dyDescent="0.25">
      <c r="A658" t="s">
        <v>459</v>
      </c>
      <c r="B658">
        <v>2021</v>
      </c>
      <c r="C658" s="44">
        <v>44385</v>
      </c>
      <c r="D658" t="s">
        <v>959</v>
      </c>
      <c r="E658" t="s">
        <v>960</v>
      </c>
      <c r="F658">
        <v>6.59</v>
      </c>
      <c r="G658" s="44">
        <v>46189</v>
      </c>
      <c r="H658">
        <v>99.408199999999994</v>
      </c>
      <c r="I658">
        <v>99.408199999999994</v>
      </c>
      <c r="J658">
        <v>6.9</v>
      </c>
      <c r="K658">
        <v>2500</v>
      </c>
      <c r="L658" t="s">
        <v>552</v>
      </c>
      <c r="M658" t="s">
        <v>23</v>
      </c>
      <c r="N658">
        <v>1</v>
      </c>
    </row>
    <row r="659" spans="1:14" x14ac:dyDescent="0.25">
      <c r="A659" t="s">
        <v>459</v>
      </c>
      <c r="B659">
        <v>2021</v>
      </c>
      <c r="C659" s="44">
        <v>44385</v>
      </c>
      <c r="D659" t="s">
        <v>687</v>
      </c>
      <c r="E659" t="s">
        <v>688</v>
      </c>
      <c r="F659">
        <v>11.9</v>
      </c>
      <c r="G659" s="44">
        <v>46199</v>
      </c>
      <c r="H659">
        <v>105.4515</v>
      </c>
      <c r="I659">
        <v>105.4515</v>
      </c>
      <c r="J659">
        <v>11</v>
      </c>
      <c r="K659">
        <v>15</v>
      </c>
      <c r="L659" t="s">
        <v>552</v>
      </c>
      <c r="M659" t="s">
        <v>23</v>
      </c>
      <c r="N659">
        <v>2</v>
      </c>
    </row>
    <row r="660" spans="1:14" x14ac:dyDescent="0.25">
      <c r="A660" t="s">
        <v>459</v>
      </c>
      <c r="B660">
        <v>2021</v>
      </c>
      <c r="C660" s="44">
        <v>44385</v>
      </c>
      <c r="D660" t="s">
        <v>689</v>
      </c>
      <c r="E660" t="s">
        <v>1615</v>
      </c>
      <c r="F660">
        <v>9.5</v>
      </c>
      <c r="G660" s="44">
        <v>44672</v>
      </c>
      <c r="H660">
        <v>101.3143</v>
      </c>
      <c r="I660">
        <v>101.3143</v>
      </c>
      <c r="J660">
        <v>8.0500000000000007</v>
      </c>
      <c r="K660">
        <v>992</v>
      </c>
      <c r="L660" t="s">
        <v>552</v>
      </c>
      <c r="M660" t="s">
        <v>23</v>
      </c>
      <c r="N660">
        <v>1</v>
      </c>
    </row>
    <row r="661" spans="1:14" x14ac:dyDescent="0.25">
      <c r="A661" t="s">
        <v>459</v>
      </c>
      <c r="B661">
        <v>2021</v>
      </c>
      <c r="C661" s="44">
        <v>44385</v>
      </c>
      <c r="D661" t="s">
        <v>689</v>
      </c>
      <c r="E661" t="s">
        <v>690</v>
      </c>
      <c r="F661">
        <v>9.5</v>
      </c>
      <c r="G661" s="44">
        <v>44666</v>
      </c>
      <c r="H661">
        <v>101.33329999999999</v>
      </c>
      <c r="I661">
        <v>101.5407</v>
      </c>
      <c r="J661">
        <v>3.9950000000000001</v>
      </c>
      <c r="K661">
        <v>1008</v>
      </c>
      <c r="L661" t="s">
        <v>552</v>
      </c>
      <c r="M661" t="s">
        <v>23</v>
      </c>
      <c r="N661">
        <v>2</v>
      </c>
    </row>
    <row r="662" spans="1:14" x14ac:dyDescent="0.25">
      <c r="A662" t="s">
        <v>459</v>
      </c>
      <c r="B662">
        <v>2021</v>
      </c>
      <c r="C662" s="44">
        <v>44385</v>
      </c>
      <c r="D662" t="s">
        <v>695</v>
      </c>
      <c r="E662" t="s">
        <v>855</v>
      </c>
      <c r="F662">
        <v>8.48</v>
      </c>
      <c r="G662" s="44">
        <v>46094</v>
      </c>
      <c r="H662">
        <v>105.03</v>
      </c>
      <c r="I662">
        <v>105.0445</v>
      </c>
      <c r="J662">
        <v>7.2957999999999998</v>
      </c>
      <c r="K662">
        <v>1800</v>
      </c>
      <c r="L662" t="s">
        <v>552</v>
      </c>
      <c r="M662" t="s">
        <v>23</v>
      </c>
      <c r="N662">
        <v>3</v>
      </c>
    </row>
    <row r="663" spans="1:14" x14ac:dyDescent="0.25">
      <c r="A663" t="s">
        <v>459</v>
      </c>
      <c r="B663">
        <v>2021</v>
      </c>
      <c r="C663" s="44">
        <v>44385</v>
      </c>
      <c r="D663" t="s">
        <v>695</v>
      </c>
      <c r="E663" t="s">
        <v>697</v>
      </c>
      <c r="F663">
        <v>9.75</v>
      </c>
      <c r="G663" s="44">
        <v>45950</v>
      </c>
      <c r="H663">
        <v>102.125</v>
      </c>
      <c r="I663">
        <v>102.125</v>
      </c>
      <c r="J663">
        <v>9.41</v>
      </c>
      <c r="K663">
        <v>500</v>
      </c>
      <c r="L663" t="s">
        <v>552</v>
      </c>
      <c r="M663" t="s">
        <v>23</v>
      </c>
      <c r="N663">
        <v>1</v>
      </c>
    </row>
    <row r="664" spans="1:14" x14ac:dyDescent="0.25">
      <c r="A664" t="s">
        <v>459</v>
      </c>
      <c r="B664">
        <v>2021</v>
      </c>
      <c r="C664" s="44">
        <v>44385</v>
      </c>
      <c r="D664" t="s">
        <v>695</v>
      </c>
      <c r="E664" t="s">
        <v>698</v>
      </c>
      <c r="F664">
        <v>9.75</v>
      </c>
      <c r="G664" s="44">
        <v>46315</v>
      </c>
      <c r="H664">
        <v>102.25449999999999</v>
      </c>
      <c r="I664">
        <v>102.22669999999999</v>
      </c>
      <c r="J664">
        <v>9.4975000000000005</v>
      </c>
      <c r="K664">
        <v>2000</v>
      </c>
      <c r="L664" t="s">
        <v>552</v>
      </c>
      <c r="M664" t="s">
        <v>23</v>
      </c>
      <c r="N664">
        <v>2</v>
      </c>
    </row>
    <row r="665" spans="1:14" x14ac:dyDescent="0.25">
      <c r="A665" t="s">
        <v>459</v>
      </c>
      <c r="B665">
        <v>2021</v>
      </c>
      <c r="C665" s="44">
        <v>44385</v>
      </c>
      <c r="D665" t="s">
        <v>695</v>
      </c>
      <c r="E665" t="s">
        <v>962</v>
      </c>
      <c r="F665">
        <v>9.75</v>
      </c>
      <c r="G665" s="44">
        <v>46680</v>
      </c>
      <c r="H665">
        <v>104.0812</v>
      </c>
      <c r="I665">
        <v>103.538</v>
      </c>
      <c r="J665">
        <v>9.2750000000000004</v>
      </c>
      <c r="K665">
        <v>20</v>
      </c>
      <c r="L665" t="s">
        <v>552</v>
      </c>
      <c r="M665" t="s">
        <v>23</v>
      </c>
      <c r="N665">
        <v>2</v>
      </c>
    </row>
    <row r="666" spans="1:14" x14ac:dyDescent="0.25">
      <c r="A666" t="s">
        <v>459</v>
      </c>
      <c r="B666">
        <v>2021</v>
      </c>
      <c r="C666" s="44">
        <v>44385</v>
      </c>
      <c r="D666" t="s">
        <v>695</v>
      </c>
      <c r="E666" t="s">
        <v>699</v>
      </c>
      <c r="F666">
        <v>10.15</v>
      </c>
      <c r="G666" s="44">
        <v>45310</v>
      </c>
      <c r="H666">
        <v>102.43259999999999</v>
      </c>
      <c r="I666">
        <v>102.43259999999999</v>
      </c>
      <c r="J666">
        <v>9.1999999999999993</v>
      </c>
      <c r="K666">
        <v>30</v>
      </c>
      <c r="L666" t="s">
        <v>552</v>
      </c>
      <c r="M666" t="s">
        <v>23</v>
      </c>
      <c r="N666">
        <v>1</v>
      </c>
    </row>
    <row r="667" spans="1:14" x14ac:dyDescent="0.25">
      <c r="A667" t="s">
        <v>459</v>
      </c>
      <c r="B667">
        <v>2021</v>
      </c>
      <c r="C667" s="44">
        <v>44385</v>
      </c>
      <c r="D667" t="s">
        <v>695</v>
      </c>
      <c r="E667" t="s">
        <v>700</v>
      </c>
      <c r="F667">
        <v>10.15</v>
      </c>
      <c r="G667" s="44">
        <v>45677</v>
      </c>
      <c r="H667">
        <v>102.97929999999999</v>
      </c>
      <c r="I667">
        <v>102.90479999999999</v>
      </c>
      <c r="J667">
        <v>9.39</v>
      </c>
      <c r="K667">
        <v>40</v>
      </c>
      <c r="L667" t="s">
        <v>552</v>
      </c>
      <c r="M667" t="s">
        <v>23</v>
      </c>
      <c r="N667">
        <v>3</v>
      </c>
    </row>
    <row r="668" spans="1:14" x14ac:dyDescent="0.25">
      <c r="A668" t="s">
        <v>459</v>
      </c>
      <c r="B668">
        <v>2021</v>
      </c>
      <c r="C668" s="44">
        <v>44385</v>
      </c>
      <c r="D668" t="s">
        <v>695</v>
      </c>
      <c r="E668" t="s">
        <v>1073</v>
      </c>
      <c r="F668">
        <v>10.15</v>
      </c>
      <c r="G668" s="44">
        <v>46042</v>
      </c>
      <c r="H668">
        <v>104.29040000000001</v>
      </c>
      <c r="I668">
        <v>104.19119999999999</v>
      </c>
      <c r="J668">
        <v>9.6074999999999999</v>
      </c>
      <c r="K668">
        <v>30</v>
      </c>
      <c r="L668" t="s">
        <v>552</v>
      </c>
      <c r="M668" t="s">
        <v>23</v>
      </c>
      <c r="N668">
        <v>3</v>
      </c>
    </row>
    <row r="669" spans="1:14" x14ac:dyDescent="0.25">
      <c r="A669" t="s">
        <v>459</v>
      </c>
      <c r="B669">
        <v>2021</v>
      </c>
      <c r="C669" s="44">
        <v>44385</v>
      </c>
      <c r="D669" t="s">
        <v>695</v>
      </c>
      <c r="E669" t="s">
        <v>701</v>
      </c>
      <c r="F669">
        <v>10.15</v>
      </c>
      <c r="G669" s="44">
        <v>46407</v>
      </c>
      <c r="H669">
        <v>104.31</v>
      </c>
      <c r="I669">
        <v>104.31</v>
      </c>
      <c r="J669">
        <v>9.4049999999999994</v>
      </c>
      <c r="K669">
        <v>60</v>
      </c>
      <c r="L669" t="s">
        <v>552</v>
      </c>
      <c r="M669" t="s">
        <v>23</v>
      </c>
      <c r="N669">
        <v>1</v>
      </c>
    </row>
    <row r="670" spans="1:14" x14ac:dyDescent="0.25">
      <c r="A670" t="s">
        <v>459</v>
      </c>
      <c r="B670">
        <v>2021</v>
      </c>
      <c r="C670" s="44">
        <v>44385</v>
      </c>
      <c r="D670" t="s">
        <v>702</v>
      </c>
      <c r="E670" t="s">
        <v>704</v>
      </c>
      <c r="F670">
        <v>0</v>
      </c>
      <c r="G670" s="44">
        <v>45294</v>
      </c>
      <c r="H670">
        <v>100.7791</v>
      </c>
      <c r="I670">
        <v>100.7754</v>
      </c>
      <c r="J670">
        <v>0</v>
      </c>
      <c r="K670">
        <v>30</v>
      </c>
      <c r="L670" t="s">
        <v>552</v>
      </c>
      <c r="M670" t="s">
        <v>23</v>
      </c>
      <c r="N670">
        <v>6</v>
      </c>
    </row>
    <row r="671" spans="1:14" x14ac:dyDescent="0.25">
      <c r="A671" t="s">
        <v>459</v>
      </c>
      <c r="B671">
        <v>2021</v>
      </c>
      <c r="C671" s="44">
        <v>44385</v>
      </c>
      <c r="D671" t="s">
        <v>858</v>
      </c>
      <c r="E671" t="s">
        <v>1616</v>
      </c>
      <c r="F671">
        <v>6.55</v>
      </c>
      <c r="G671" s="44">
        <v>45033</v>
      </c>
      <c r="H671">
        <v>103.13549999999999</v>
      </c>
      <c r="I671">
        <v>103.13549999999999</v>
      </c>
      <c r="J671">
        <v>4.6500000000000004</v>
      </c>
      <c r="K671">
        <v>2500</v>
      </c>
      <c r="L671" t="s">
        <v>552</v>
      </c>
      <c r="M671" t="s">
        <v>23</v>
      </c>
      <c r="N671">
        <v>1</v>
      </c>
    </row>
    <row r="672" spans="1:14" x14ac:dyDescent="0.25">
      <c r="A672" t="s">
        <v>459</v>
      </c>
      <c r="B672">
        <v>2021</v>
      </c>
      <c r="C672" s="44">
        <v>44385</v>
      </c>
      <c r="D672" t="s">
        <v>1617</v>
      </c>
      <c r="E672" t="s">
        <v>1618</v>
      </c>
      <c r="F672">
        <v>10.25</v>
      </c>
      <c r="G672" s="44">
        <v>45541</v>
      </c>
      <c r="H672">
        <v>101.36490000000001</v>
      </c>
      <c r="I672">
        <v>101.36490000000001</v>
      </c>
      <c r="J672">
        <v>9</v>
      </c>
      <c r="K672">
        <v>550</v>
      </c>
      <c r="L672" t="s">
        <v>552</v>
      </c>
      <c r="M672" t="s">
        <v>23</v>
      </c>
      <c r="N672">
        <v>1</v>
      </c>
    </row>
    <row r="673" spans="1:14" x14ac:dyDescent="0.25">
      <c r="A673" t="s">
        <v>459</v>
      </c>
      <c r="B673">
        <v>2021</v>
      </c>
      <c r="C673" s="44">
        <v>44385</v>
      </c>
      <c r="D673" t="s">
        <v>869</v>
      </c>
      <c r="E673" t="s">
        <v>715</v>
      </c>
      <c r="F673">
        <v>9.1</v>
      </c>
      <c r="G673" s="44">
        <v>401768</v>
      </c>
      <c r="H673">
        <v>101.5519</v>
      </c>
      <c r="I673">
        <v>100.79040000000001</v>
      </c>
      <c r="J673">
        <v>8.9694000000000003</v>
      </c>
      <c r="K673">
        <v>50</v>
      </c>
      <c r="L673" t="s">
        <v>552</v>
      </c>
      <c r="M673" t="s">
        <v>23</v>
      </c>
      <c r="N673">
        <v>3</v>
      </c>
    </row>
    <row r="674" spans="1:14" x14ac:dyDescent="0.25">
      <c r="A674" t="s">
        <v>459</v>
      </c>
      <c r="B674">
        <v>2021</v>
      </c>
      <c r="C674" s="44">
        <v>44385</v>
      </c>
      <c r="D674" t="s">
        <v>716</v>
      </c>
      <c r="E674" t="s">
        <v>717</v>
      </c>
      <c r="F674">
        <v>10.9</v>
      </c>
      <c r="G674" s="44">
        <v>401768</v>
      </c>
      <c r="H674">
        <v>99.539000000000001</v>
      </c>
      <c r="I674">
        <v>99.547700000000006</v>
      </c>
      <c r="J674">
        <v>11.2889</v>
      </c>
      <c r="K674">
        <v>270</v>
      </c>
      <c r="L674" t="s">
        <v>552</v>
      </c>
      <c r="M674" t="s">
        <v>23</v>
      </c>
      <c r="N674">
        <v>2</v>
      </c>
    </row>
    <row r="675" spans="1:14" x14ac:dyDescent="0.25">
      <c r="A675" t="s">
        <v>459</v>
      </c>
      <c r="B675">
        <v>2021</v>
      </c>
      <c r="C675" s="44">
        <v>44385</v>
      </c>
      <c r="D675" t="s">
        <v>845</v>
      </c>
      <c r="E675" t="s">
        <v>1584</v>
      </c>
      <c r="F675">
        <v>9.8000000000000007</v>
      </c>
      <c r="G675" s="44">
        <v>401768</v>
      </c>
      <c r="H675">
        <v>103.0301</v>
      </c>
      <c r="I675">
        <v>103.0301</v>
      </c>
      <c r="J675">
        <v>6.6849999999999996</v>
      </c>
      <c r="K675">
        <v>4800</v>
      </c>
      <c r="L675" t="s">
        <v>552</v>
      </c>
      <c r="M675" t="s">
        <v>23</v>
      </c>
      <c r="N675">
        <v>4</v>
      </c>
    </row>
    <row r="676" spans="1:14" x14ac:dyDescent="0.25">
      <c r="A676" t="s">
        <v>459</v>
      </c>
      <c r="B676">
        <v>2021</v>
      </c>
      <c r="C676" s="44">
        <v>44385</v>
      </c>
      <c r="D676" t="s">
        <v>728</v>
      </c>
      <c r="E676" t="s">
        <v>1382</v>
      </c>
      <c r="F676">
        <v>9.1</v>
      </c>
      <c r="G676" s="44">
        <v>401768</v>
      </c>
      <c r="H676">
        <v>101.3959</v>
      </c>
      <c r="I676">
        <v>101.2176</v>
      </c>
      <c r="J676">
        <v>7.15</v>
      </c>
      <c r="K676">
        <v>1000</v>
      </c>
      <c r="L676" t="s">
        <v>552</v>
      </c>
      <c r="M676" t="s">
        <v>23</v>
      </c>
      <c r="N676">
        <v>2</v>
      </c>
    </row>
    <row r="677" spans="1:14" x14ac:dyDescent="0.25">
      <c r="A677" t="s">
        <v>459</v>
      </c>
      <c r="B677">
        <v>2021</v>
      </c>
      <c r="C677" s="44">
        <v>44385</v>
      </c>
      <c r="D677" t="s">
        <v>731</v>
      </c>
      <c r="E677" t="s">
        <v>732</v>
      </c>
      <c r="F677">
        <v>9.5</v>
      </c>
      <c r="G677" s="44">
        <v>45328</v>
      </c>
      <c r="H677">
        <v>103.29219999999999</v>
      </c>
      <c r="I677">
        <v>103.669</v>
      </c>
      <c r="J677">
        <v>7.8384999999999998</v>
      </c>
      <c r="K677">
        <v>20</v>
      </c>
      <c r="L677" t="s">
        <v>552</v>
      </c>
      <c r="M677" t="s">
        <v>23</v>
      </c>
      <c r="N677">
        <v>2</v>
      </c>
    </row>
    <row r="678" spans="1:14" x14ac:dyDescent="0.25">
      <c r="A678" t="s">
        <v>459</v>
      </c>
      <c r="B678">
        <v>2021</v>
      </c>
      <c r="C678" s="44">
        <v>44385</v>
      </c>
      <c r="D678" t="s">
        <v>731</v>
      </c>
      <c r="E678" t="s">
        <v>737</v>
      </c>
      <c r="F678">
        <v>10.25</v>
      </c>
      <c r="G678" s="44">
        <v>45408</v>
      </c>
      <c r="H678">
        <v>102.2959</v>
      </c>
      <c r="I678">
        <v>102.3302</v>
      </c>
      <c r="J678">
        <v>9.7066999999999997</v>
      </c>
      <c r="K678">
        <v>150</v>
      </c>
      <c r="L678" t="s">
        <v>552</v>
      </c>
      <c r="M678" t="s">
        <v>23</v>
      </c>
      <c r="N678">
        <v>2</v>
      </c>
    </row>
    <row r="679" spans="1:14" x14ac:dyDescent="0.25">
      <c r="A679" t="s">
        <v>459</v>
      </c>
      <c r="B679">
        <v>2021</v>
      </c>
      <c r="C679" s="44">
        <v>44385</v>
      </c>
      <c r="D679" t="s">
        <v>883</v>
      </c>
      <c r="E679" t="s">
        <v>1532</v>
      </c>
      <c r="F679">
        <v>8.85</v>
      </c>
      <c r="G679" s="44">
        <v>45949</v>
      </c>
      <c r="H679">
        <v>110.9363</v>
      </c>
      <c r="I679">
        <v>110.9363</v>
      </c>
      <c r="J679">
        <v>5.87</v>
      </c>
      <c r="K679">
        <v>500</v>
      </c>
      <c r="L679" t="s">
        <v>552</v>
      </c>
      <c r="M679" t="s">
        <v>23</v>
      </c>
      <c r="N679">
        <v>1</v>
      </c>
    </row>
    <row r="680" spans="1:14" x14ac:dyDescent="0.25">
      <c r="A680" t="s">
        <v>459</v>
      </c>
      <c r="B680">
        <v>2021</v>
      </c>
      <c r="C680" s="44">
        <v>44385</v>
      </c>
      <c r="D680" t="s">
        <v>883</v>
      </c>
      <c r="E680" t="s">
        <v>884</v>
      </c>
      <c r="F680">
        <v>8.24</v>
      </c>
      <c r="G680" s="44">
        <v>47163</v>
      </c>
      <c r="H680">
        <v>109.5761</v>
      </c>
      <c r="I680">
        <v>109.5761</v>
      </c>
      <c r="J680">
        <v>6.72</v>
      </c>
      <c r="K680">
        <v>3500</v>
      </c>
      <c r="L680" t="s">
        <v>552</v>
      </c>
      <c r="M680" t="s">
        <v>23</v>
      </c>
      <c r="N680">
        <v>1</v>
      </c>
    </row>
    <row r="681" spans="1:14" x14ac:dyDescent="0.25">
      <c r="A681" t="s">
        <v>459</v>
      </c>
      <c r="B681">
        <v>2021</v>
      </c>
      <c r="C681" s="44">
        <v>44385</v>
      </c>
      <c r="D681" t="s">
        <v>744</v>
      </c>
      <c r="E681" t="s">
        <v>1619</v>
      </c>
      <c r="F681">
        <v>9.0500000000000007</v>
      </c>
      <c r="G681" s="44">
        <v>46961</v>
      </c>
      <c r="H681">
        <v>109.33</v>
      </c>
      <c r="I681">
        <v>109.33</v>
      </c>
      <c r="J681">
        <v>7.3</v>
      </c>
      <c r="K681">
        <v>90</v>
      </c>
      <c r="L681" t="s">
        <v>552</v>
      </c>
      <c r="M681" t="s">
        <v>23</v>
      </c>
      <c r="N681">
        <v>1</v>
      </c>
    </row>
    <row r="682" spans="1:14" x14ac:dyDescent="0.25">
      <c r="A682" t="s">
        <v>459</v>
      </c>
      <c r="B682">
        <v>2021</v>
      </c>
      <c r="C682" s="44">
        <v>44385</v>
      </c>
      <c r="D682" t="s">
        <v>889</v>
      </c>
      <c r="E682" t="s">
        <v>1588</v>
      </c>
      <c r="F682">
        <v>9.41</v>
      </c>
      <c r="G682" s="44">
        <v>50248</v>
      </c>
      <c r="H682">
        <v>120.9457</v>
      </c>
      <c r="I682">
        <v>120.9457</v>
      </c>
      <c r="J682">
        <v>7.165</v>
      </c>
      <c r="K682">
        <v>40</v>
      </c>
      <c r="L682" t="s">
        <v>552</v>
      </c>
      <c r="M682" t="s">
        <v>23</v>
      </c>
      <c r="N682">
        <v>1</v>
      </c>
    </row>
    <row r="683" spans="1:14" x14ac:dyDescent="0.25">
      <c r="A683" t="s">
        <v>459</v>
      </c>
      <c r="B683">
        <v>2021</v>
      </c>
      <c r="C683" s="44">
        <v>44385</v>
      </c>
      <c r="D683" t="s">
        <v>889</v>
      </c>
      <c r="E683" t="s">
        <v>1206</v>
      </c>
      <c r="F683">
        <v>8.26</v>
      </c>
      <c r="G683" s="44">
        <v>46988</v>
      </c>
      <c r="H683">
        <v>122.9599</v>
      </c>
      <c r="I683">
        <v>122.9599</v>
      </c>
      <c r="J683">
        <v>4.4249999999999998</v>
      </c>
      <c r="K683">
        <v>500</v>
      </c>
      <c r="L683" t="s">
        <v>552</v>
      </c>
      <c r="M683" t="s">
        <v>23</v>
      </c>
      <c r="N683">
        <v>1</v>
      </c>
    </row>
    <row r="684" spans="1:14" x14ac:dyDescent="0.25">
      <c r="A684" t="s">
        <v>459</v>
      </c>
      <c r="B684">
        <v>2021</v>
      </c>
      <c r="C684" s="44">
        <v>44385</v>
      </c>
      <c r="D684" t="s">
        <v>889</v>
      </c>
      <c r="E684" t="s">
        <v>1620</v>
      </c>
      <c r="F684">
        <v>8.48</v>
      </c>
      <c r="G684" s="44">
        <v>47140</v>
      </c>
      <c r="H684">
        <v>125.45650000000001</v>
      </c>
      <c r="I684">
        <v>125.45650000000001</v>
      </c>
      <c r="J684">
        <v>4.4249999999999998</v>
      </c>
      <c r="K684">
        <v>400</v>
      </c>
      <c r="L684" t="s">
        <v>552</v>
      </c>
      <c r="M684" t="s">
        <v>23</v>
      </c>
      <c r="N684">
        <v>1</v>
      </c>
    </row>
    <row r="685" spans="1:14" x14ac:dyDescent="0.25">
      <c r="A685" t="s">
        <v>459</v>
      </c>
      <c r="B685">
        <v>2021</v>
      </c>
      <c r="C685" s="44">
        <v>44385</v>
      </c>
      <c r="D685" t="s">
        <v>746</v>
      </c>
      <c r="E685" t="s">
        <v>747</v>
      </c>
      <c r="F685">
        <v>9.85</v>
      </c>
      <c r="G685" s="44">
        <v>46971</v>
      </c>
      <c r="H685">
        <v>87.308099999999996</v>
      </c>
      <c r="I685">
        <v>87.308099999999996</v>
      </c>
      <c r="J685">
        <v>12.65</v>
      </c>
      <c r="K685">
        <v>10</v>
      </c>
      <c r="L685" t="s">
        <v>552</v>
      </c>
      <c r="M685" t="s">
        <v>23</v>
      </c>
      <c r="N685">
        <v>1</v>
      </c>
    </row>
    <row r="686" spans="1:14" x14ac:dyDescent="0.25">
      <c r="A686" t="s">
        <v>459</v>
      </c>
      <c r="B686">
        <v>2021</v>
      </c>
      <c r="C686" s="44">
        <v>44385</v>
      </c>
      <c r="D686" t="s">
        <v>892</v>
      </c>
      <c r="E686" t="s">
        <v>1621</v>
      </c>
      <c r="F686">
        <v>8.5399999999999991</v>
      </c>
      <c r="G686" s="44">
        <v>47059</v>
      </c>
      <c r="H686">
        <v>125.2269</v>
      </c>
      <c r="I686">
        <v>125.2269</v>
      </c>
      <c r="J686">
        <v>4.4249999999999998</v>
      </c>
      <c r="K686">
        <v>336.52</v>
      </c>
      <c r="L686" t="s">
        <v>552</v>
      </c>
      <c r="M686" t="s">
        <v>23</v>
      </c>
      <c r="N686">
        <v>1</v>
      </c>
    </row>
    <row r="687" spans="1:14" x14ac:dyDescent="0.25">
      <c r="A687" t="s">
        <v>459</v>
      </c>
      <c r="B687">
        <v>2021</v>
      </c>
      <c r="C687" s="44">
        <v>44385</v>
      </c>
      <c r="D687" t="s">
        <v>754</v>
      </c>
      <c r="E687" t="s">
        <v>901</v>
      </c>
      <c r="F687">
        <v>8.5</v>
      </c>
      <c r="G687" s="44">
        <v>47154</v>
      </c>
      <c r="H687">
        <v>125.6806</v>
      </c>
      <c r="I687">
        <v>125.6806</v>
      </c>
      <c r="J687">
        <v>4.43</v>
      </c>
      <c r="K687">
        <v>50</v>
      </c>
      <c r="L687" t="s">
        <v>552</v>
      </c>
      <c r="M687" t="s">
        <v>23</v>
      </c>
      <c r="N687">
        <v>1</v>
      </c>
    </row>
    <row r="688" spans="1:14" x14ac:dyDescent="0.25">
      <c r="A688" t="s">
        <v>459</v>
      </c>
      <c r="B688">
        <v>2021</v>
      </c>
      <c r="C688" s="44">
        <v>44385</v>
      </c>
      <c r="D688" t="s">
        <v>754</v>
      </c>
      <c r="E688" t="s">
        <v>1160</v>
      </c>
      <c r="F688">
        <v>7.48</v>
      </c>
      <c r="G688" s="44">
        <v>54853</v>
      </c>
      <c r="H688">
        <v>102.14</v>
      </c>
      <c r="I688">
        <v>102.14</v>
      </c>
      <c r="J688">
        <v>7.29</v>
      </c>
      <c r="K688">
        <v>500</v>
      </c>
      <c r="L688" t="s">
        <v>552</v>
      </c>
      <c r="M688" t="s">
        <v>23</v>
      </c>
      <c r="N688">
        <v>1</v>
      </c>
    </row>
    <row r="689" spans="1:14" x14ac:dyDescent="0.25">
      <c r="A689" t="s">
        <v>459</v>
      </c>
      <c r="B689">
        <v>2021</v>
      </c>
      <c r="C689" s="44">
        <v>44385</v>
      </c>
      <c r="D689" t="s">
        <v>754</v>
      </c>
      <c r="E689" t="s">
        <v>758</v>
      </c>
      <c r="F689">
        <v>7.14</v>
      </c>
      <c r="G689" s="44">
        <v>51389</v>
      </c>
      <c r="H689">
        <v>99.635999999999996</v>
      </c>
      <c r="I689">
        <v>99.620999999999995</v>
      </c>
      <c r="J689">
        <v>7.1658999999999997</v>
      </c>
      <c r="K689">
        <v>2000</v>
      </c>
      <c r="L689" t="s">
        <v>552</v>
      </c>
      <c r="M689" t="s">
        <v>23</v>
      </c>
      <c r="N689">
        <v>2</v>
      </c>
    </row>
    <row r="690" spans="1:14" x14ac:dyDescent="0.25">
      <c r="A690" t="s">
        <v>459</v>
      </c>
      <c r="B690">
        <v>2021</v>
      </c>
      <c r="C690" s="44">
        <v>44385</v>
      </c>
      <c r="D690" t="s">
        <v>754</v>
      </c>
      <c r="E690" t="s">
        <v>759</v>
      </c>
      <c r="F690">
        <v>7.03</v>
      </c>
      <c r="G690" s="44">
        <v>51485</v>
      </c>
      <c r="H690">
        <v>101.20869999999999</v>
      </c>
      <c r="I690">
        <v>99.384200000000007</v>
      </c>
      <c r="J690">
        <v>7.0791000000000004</v>
      </c>
      <c r="K690">
        <v>2080</v>
      </c>
      <c r="L690" t="s">
        <v>552</v>
      </c>
      <c r="M690" t="s">
        <v>23</v>
      </c>
      <c r="N690">
        <v>4</v>
      </c>
    </row>
    <row r="691" spans="1:14" x14ac:dyDescent="0.25">
      <c r="A691" t="s">
        <v>459</v>
      </c>
      <c r="B691">
        <v>2021</v>
      </c>
      <c r="C691" s="44">
        <v>44385</v>
      </c>
      <c r="D691" t="s">
        <v>1099</v>
      </c>
      <c r="E691" t="s">
        <v>760</v>
      </c>
      <c r="F691">
        <v>0</v>
      </c>
      <c r="G691" s="44">
        <v>45103</v>
      </c>
      <c r="H691">
        <v>99.665899999999993</v>
      </c>
      <c r="I691">
        <v>99.665899999999993</v>
      </c>
      <c r="J691">
        <v>9.1140000000000008</v>
      </c>
      <c r="K691">
        <v>2000</v>
      </c>
      <c r="L691" t="s">
        <v>552</v>
      </c>
      <c r="M691" t="s">
        <v>23</v>
      </c>
      <c r="N691">
        <v>1</v>
      </c>
    </row>
    <row r="692" spans="1:14" x14ac:dyDescent="0.25">
      <c r="A692" t="s">
        <v>459</v>
      </c>
      <c r="B692">
        <v>2021</v>
      </c>
      <c r="C692" s="44">
        <v>44385</v>
      </c>
      <c r="D692" t="s">
        <v>1590</v>
      </c>
      <c r="E692" t="s">
        <v>1591</v>
      </c>
      <c r="F692">
        <v>6.49</v>
      </c>
      <c r="G692" s="44">
        <v>45474</v>
      </c>
      <c r="H692">
        <v>100</v>
      </c>
      <c r="I692">
        <v>100</v>
      </c>
      <c r="J692">
        <v>6.6433999999999997</v>
      </c>
      <c r="K692">
        <v>3200</v>
      </c>
      <c r="L692" t="s">
        <v>552</v>
      </c>
      <c r="M692" t="s">
        <v>23</v>
      </c>
      <c r="N692">
        <v>2</v>
      </c>
    </row>
    <row r="693" spans="1:14" x14ac:dyDescent="0.25">
      <c r="A693" t="s">
        <v>459</v>
      </c>
      <c r="B693">
        <v>2021</v>
      </c>
      <c r="C693" s="44">
        <v>44385</v>
      </c>
      <c r="D693" t="s">
        <v>983</v>
      </c>
      <c r="E693" t="s">
        <v>1353</v>
      </c>
      <c r="F693">
        <v>8.4499999999999993</v>
      </c>
      <c r="G693" s="44">
        <v>45089</v>
      </c>
      <c r="H693">
        <v>106.1935</v>
      </c>
      <c r="I693">
        <v>106.1935</v>
      </c>
      <c r="J693">
        <v>4.99</v>
      </c>
      <c r="K693">
        <v>2500</v>
      </c>
      <c r="L693" t="s">
        <v>552</v>
      </c>
      <c r="M693" t="s">
        <v>23</v>
      </c>
      <c r="N693">
        <v>1</v>
      </c>
    </row>
    <row r="694" spans="1:14" x14ac:dyDescent="0.25">
      <c r="A694" t="s">
        <v>459</v>
      </c>
      <c r="B694">
        <v>2021</v>
      </c>
      <c r="C694" s="44">
        <v>44385</v>
      </c>
      <c r="D694" t="s">
        <v>983</v>
      </c>
      <c r="E694" t="s">
        <v>984</v>
      </c>
      <c r="F694">
        <v>0</v>
      </c>
      <c r="G694" s="44">
        <v>45093</v>
      </c>
      <c r="H694">
        <v>103.9819</v>
      </c>
      <c r="I694">
        <v>103.9819</v>
      </c>
      <c r="J694">
        <v>4.99</v>
      </c>
      <c r="K694">
        <v>2500</v>
      </c>
      <c r="L694" t="s">
        <v>552</v>
      </c>
      <c r="M694" t="s">
        <v>23</v>
      </c>
      <c r="N694">
        <v>1</v>
      </c>
    </row>
    <row r="695" spans="1:14" x14ac:dyDescent="0.25">
      <c r="A695" t="s">
        <v>459</v>
      </c>
      <c r="B695">
        <v>2021</v>
      </c>
      <c r="C695" s="44">
        <v>44385</v>
      </c>
      <c r="D695" t="s">
        <v>983</v>
      </c>
      <c r="E695" t="s">
        <v>985</v>
      </c>
      <c r="F695">
        <v>6.75</v>
      </c>
      <c r="G695" s="44">
        <v>46134</v>
      </c>
      <c r="H695">
        <v>100.90949999999999</v>
      </c>
      <c r="I695">
        <v>100.90949999999999</v>
      </c>
      <c r="J695">
        <v>6.51</v>
      </c>
      <c r="K695">
        <v>20000</v>
      </c>
      <c r="L695" t="s">
        <v>552</v>
      </c>
      <c r="M695" t="s">
        <v>23</v>
      </c>
      <c r="N695">
        <v>1</v>
      </c>
    </row>
    <row r="696" spans="1:14" x14ac:dyDescent="0.25">
      <c r="A696" t="s">
        <v>459</v>
      </c>
      <c r="B696">
        <v>2021</v>
      </c>
      <c r="C696" s="44">
        <v>44385</v>
      </c>
      <c r="D696" t="s">
        <v>1319</v>
      </c>
      <c r="E696" t="s">
        <v>1320</v>
      </c>
      <c r="F696">
        <v>9.14</v>
      </c>
      <c r="G696" s="44">
        <v>47598</v>
      </c>
      <c r="H696">
        <v>107.9</v>
      </c>
      <c r="I696">
        <v>107.9</v>
      </c>
      <c r="J696">
        <v>7.976</v>
      </c>
      <c r="K696">
        <v>20</v>
      </c>
      <c r="L696" t="s">
        <v>552</v>
      </c>
      <c r="M696" t="s">
        <v>23</v>
      </c>
      <c r="N696">
        <v>1</v>
      </c>
    </row>
    <row r="697" spans="1:14" x14ac:dyDescent="0.25">
      <c r="A697" t="s">
        <v>459</v>
      </c>
      <c r="B697">
        <v>2021</v>
      </c>
      <c r="C697" s="44">
        <v>44385</v>
      </c>
      <c r="D697" t="s">
        <v>1592</v>
      </c>
      <c r="E697" t="s">
        <v>1593</v>
      </c>
      <c r="F697">
        <v>6.49</v>
      </c>
      <c r="G697" s="44">
        <v>45474</v>
      </c>
      <c r="H697">
        <v>100</v>
      </c>
      <c r="I697">
        <v>100</v>
      </c>
      <c r="J697">
        <v>6.6433999999999997</v>
      </c>
      <c r="K697">
        <v>2400</v>
      </c>
      <c r="L697" t="s">
        <v>552</v>
      </c>
      <c r="M697" t="s">
        <v>23</v>
      </c>
      <c r="N697">
        <v>4</v>
      </c>
    </row>
    <row r="698" spans="1:14" x14ac:dyDescent="0.25">
      <c r="A698" t="s">
        <v>459</v>
      </c>
      <c r="B698">
        <v>2021</v>
      </c>
      <c r="C698" s="44">
        <v>44385</v>
      </c>
      <c r="D698" t="s">
        <v>1566</v>
      </c>
      <c r="E698" t="s">
        <v>1567</v>
      </c>
      <c r="F698">
        <v>6.49</v>
      </c>
      <c r="G698" s="44">
        <v>45474</v>
      </c>
      <c r="H698">
        <v>100</v>
      </c>
      <c r="I698">
        <v>100</v>
      </c>
      <c r="J698">
        <v>6.6436000000000002</v>
      </c>
      <c r="K698">
        <v>200</v>
      </c>
      <c r="L698" t="s">
        <v>552</v>
      </c>
      <c r="M698" t="s">
        <v>23</v>
      </c>
      <c r="N698">
        <v>2</v>
      </c>
    </row>
    <row r="699" spans="1:14" x14ac:dyDescent="0.25">
      <c r="A699" t="s">
        <v>459</v>
      </c>
      <c r="B699">
        <v>2021</v>
      </c>
      <c r="C699" s="44">
        <v>44385</v>
      </c>
      <c r="D699" t="s">
        <v>1537</v>
      </c>
      <c r="E699" t="s">
        <v>1538</v>
      </c>
      <c r="F699">
        <v>6.49</v>
      </c>
      <c r="G699" s="44">
        <v>45474</v>
      </c>
      <c r="H699">
        <v>100</v>
      </c>
      <c r="I699">
        <v>100</v>
      </c>
      <c r="J699">
        <v>6.6435000000000004</v>
      </c>
      <c r="K699">
        <v>300</v>
      </c>
      <c r="L699" t="s">
        <v>552</v>
      </c>
      <c r="M699" t="s">
        <v>23</v>
      </c>
      <c r="N699">
        <v>2</v>
      </c>
    </row>
    <row r="700" spans="1:14" x14ac:dyDescent="0.25">
      <c r="A700" t="s">
        <v>459</v>
      </c>
      <c r="B700">
        <v>2021</v>
      </c>
      <c r="C700" s="44">
        <v>44385</v>
      </c>
      <c r="D700" t="s">
        <v>1568</v>
      </c>
      <c r="E700" t="s">
        <v>1569</v>
      </c>
      <c r="F700">
        <v>6.49</v>
      </c>
      <c r="G700" s="44">
        <v>45474</v>
      </c>
      <c r="H700">
        <v>100</v>
      </c>
      <c r="I700">
        <v>100</v>
      </c>
      <c r="J700">
        <v>6.6433999999999997</v>
      </c>
      <c r="K700">
        <v>2500</v>
      </c>
      <c r="L700" t="s">
        <v>552</v>
      </c>
      <c r="M700" t="s">
        <v>23</v>
      </c>
      <c r="N700">
        <v>3</v>
      </c>
    </row>
    <row r="701" spans="1:14" x14ac:dyDescent="0.25">
      <c r="A701" t="s">
        <v>459</v>
      </c>
      <c r="B701">
        <v>2021</v>
      </c>
      <c r="C701" s="44">
        <v>44386</v>
      </c>
      <c r="D701" t="s">
        <v>550</v>
      </c>
      <c r="E701" t="s">
        <v>989</v>
      </c>
      <c r="F701">
        <v>6.99</v>
      </c>
      <c r="G701" s="44">
        <v>44525</v>
      </c>
      <c r="H701">
        <v>101.09139999999999</v>
      </c>
      <c r="I701">
        <v>101.0934</v>
      </c>
      <c r="J701">
        <v>3.8450000000000002</v>
      </c>
      <c r="K701">
        <v>5000</v>
      </c>
      <c r="L701" t="s">
        <v>552</v>
      </c>
      <c r="M701" t="s">
        <v>23</v>
      </c>
      <c r="N701">
        <v>2</v>
      </c>
    </row>
    <row r="702" spans="1:14" x14ac:dyDescent="0.25">
      <c r="A702" t="s">
        <v>459</v>
      </c>
      <c r="B702">
        <v>2021</v>
      </c>
      <c r="C702" s="44">
        <v>44386</v>
      </c>
      <c r="D702" t="s">
        <v>550</v>
      </c>
      <c r="E702" t="s">
        <v>1457</v>
      </c>
      <c r="F702">
        <v>6.22</v>
      </c>
      <c r="G702" s="44">
        <v>44540</v>
      </c>
      <c r="H702">
        <v>100.9265</v>
      </c>
      <c r="I702">
        <v>100.9265</v>
      </c>
      <c r="J702">
        <v>3.85</v>
      </c>
      <c r="K702">
        <v>5000</v>
      </c>
      <c r="L702" t="s">
        <v>552</v>
      </c>
      <c r="M702" t="s">
        <v>23</v>
      </c>
      <c r="N702">
        <v>1</v>
      </c>
    </row>
    <row r="703" spans="1:14" x14ac:dyDescent="0.25">
      <c r="A703" t="s">
        <v>459</v>
      </c>
      <c r="B703">
        <v>2021</v>
      </c>
      <c r="C703" s="44">
        <v>44386</v>
      </c>
      <c r="D703" t="s">
        <v>550</v>
      </c>
      <c r="E703" t="s">
        <v>768</v>
      </c>
      <c r="F703">
        <v>5.4</v>
      </c>
      <c r="G703" s="44">
        <v>45149</v>
      </c>
      <c r="H703">
        <v>100.8601</v>
      </c>
      <c r="I703">
        <v>100.8601</v>
      </c>
      <c r="J703">
        <v>4.95</v>
      </c>
      <c r="K703">
        <v>2500</v>
      </c>
      <c r="L703" t="s">
        <v>552</v>
      </c>
      <c r="M703" t="s">
        <v>23</v>
      </c>
      <c r="N703">
        <v>1</v>
      </c>
    </row>
    <row r="704" spans="1:14" x14ac:dyDescent="0.25">
      <c r="A704" t="s">
        <v>459</v>
      </c>
      <c r="B704">
        <v>2021</v>
      </c>
      <c r="C704" s="44">
        <v>44386</v>
      </c>
      <c r="D704" t="s">
        <v>550</v>
      </c>
      <c r="E704" t="s">
        <v>910</v>
      </c>
      <c r="F704">
        <v>5.3</v>
      </c>
      <c r="G704" s="44">
        <v>44993</v>
      </c>
      <c r="H704">
        <v>100.90689999999999</v>
      </c>
      <c r="I704">
        <v>100.90689999999999</v>
      </c>
      <c r="J704">
        <v>4.7</v>
      </c>
      <c r="K704">
        <v>2500</v>
      </c>
      <c r="L704" t="s">
        <v>552</v>
      </c>
      <c r="M704" t="s">
        <v>23</v>
      </c>
      <c r="N704">
        <v>1</v>
      </c>
    </row>
    <row r="705" spans="1:14" x14ac:dyDescent="0.25">
      <c r="A705" t="s">
        <v>459</v>
      </c>
      <c r="B705">
        <v>2021</v>
      </c>
      <c r="C705" s="44">
        <v>44386</v>
      </c>
      <c r="D705" t="s">
        <v>550</v>
      </c>
      <c r="E705" t="s">
        <v>992</v>
      </c>
      <c r="F705">
        <v>6.88</v>
      </c>
      <c r="G705" s="44">
        <v>48015</v>
      </c>
      <c r="H705">
        <v>99.537400000000005</v>
      </c>
      <c r="I705">
        <v>99.081400000000002</v>
      </c>
      <c r="J705">
        <v>7.0095000000000001</v>
      </c>
      <c r="K705">
        <v>1040</v>
      </c>
      <c r="L705" t="s">
        <v>552</v>
      </c>
      <c r="M705" t="s">
        <v>23</v>
      </c>
      <c r="N705">
        <v>3</v>
      </c>
    </row>
    <row r="706" spans="1:14" x14ac:dyDescent="0.25">
      <c r="A706" t="s">
        <v>459</v>
      </c>
      <c r="B706">
        <v>2021</v>
      </c>
      <c r="C706" s="44">
        <v>44386</v>
      </c>
      <c r="D706" t="s">
        <v>553</v>
      </c>
      <c r="E706" t="s">
        <v>1106</v>
      </c>
      <c r="F706">
        <v>0</v>
      </c>
      <c r="G706" s="44">
        <v>44804</v>
      </c>
      <c r="H706">
        <v>102.8614</v>
      </c>
      <c r="I706">
        <v>102.8614</v>
      </c>
      <c r="J706">
        <v>4.3499999999999996</v>
      </c>
      <c r="K706">
        <v>2500</v>
      </c>
      <c r="L706" t="s">
        <v>552</v>
      </c>
      <c r="M706" t="s">
        <v>23</v>
      </c>
      <c r="N706">
        <v>1</v>
      </c>
    </row>
    <row r="707" spans="1:14" x14ac:dyDescent="0.25">
      <c r="A707" t="s">
        <v>459</v>
      </c>
      <c r="B707">
        <v>2021</v>
      </c>
      <c r="C707" s="44">
        <v>44386</v>
      </c>
      <c r="D707" t="s">
        <v>558</v>
      </c>
      <c r="E707" t="s">
        <v>559</v>
      </c>
      <c r="F707">
        <v>9.5</v>
      </c>
      <c r="G707" s="44">
        <v>47517</v>
      </c>
      <c r="H707">
        <v>101.77</v>
      </c>
      <c r="I707">
        <v>101.6931</v>
      </c>
      <c r="J707">
        <v>8.8869000000000007</v>
      </c>
      <c r="K707">
        <v>140</v>
      </c>
      <c r="L707" t="s">
        <v>552</v>
      </c>
      <c r="M707" t="s">
        <v>23</v>
      </c>
      <c r="N707">
        <v>4</v>
      </c>
    </row>
    <row r="708" spans="1:14" x14ac:dyDescent="0.25">
      <c r="A708" t="s">
        <v>459</v>
      </c>
      <c r="B708">
        <v>2021</v>
      </c>
      <c r="C708" s="44">
        <v>44386</v>
      </c>
      <c r="D708" t="s">
        <v>772</v>
      </c>
      <c r="E708" t="s">
        <v>1570</v>
      </c>
      <c r="F708">
        <v>7.87</v>
      </c>
      <c r="G708" s="44">
        <v>44669</v>
      </c>
      <c r="H708">
        <v>102.8031</v>
      </c>
      <c r="I708">
        <v>102.8031</v>
      </c>
      <c r="J708">
        <v>4.03</v>
      </c>
      <c r="K708">
        <v>500</v>
      </c>
      <c r="L708" t="s">
        <v>552</v>
      </c>
      <c r="M708" t="s">
        <v>23</v>
      </c>
      <c r="N708">
        <v>1</v>
      </c>
    </row>
    <row r="709" spans="1:14" x14ac:dyDescent="0.25">
      <c r="A709" t="s">
        <v>459</v>
      </c>
      <c r="B709">
        <v>2021</v>
      </c>
      <c r="C709" s="44">
        <v>44386</v>
      </c>
      <c r="D709" t="s">
        <v>772</v>
      </c>
      <c r="E709" t="s">
        <v>773</v>
      </c>
      <c r="F709">
        <v>0</v>
      </c>
      <c r="G709" s="44">
        <v>44676</v>
      </c>
      <c r="H709">
        <v>102.2165</v>
      </c>
      <c r="I709">
        <v>102.23099999999999</v>
      </c>
      <c r="J709">
        <v>4.03</v>
      </c>
      <c r="K709">
        <v>2500</v>
      </c>
      <c r="L709" t="s">
        <v>552</v>
      </c>
      <c r="M709" t="s">
        <v>23</v>
      </c>
      <c r="N709">
        <v>2</v>
      </c>
    </row>
    <row r="710" spans="1:14" x14ac:dyDescent="0.25">
      <c r="A710" t="s">
        <v>459</v>
      </c>
      <c r="B710">
        <v>2021</v>
      </c>
      <c r="C710" s="44">
        <v>44386</v>
      </c>
      <c r="D710" t="s">
        <v>776</v>
      </c>
      <c r="E710" t="s">
        <v>1571</v>
      </c>
      <c r="F710">
        <v>8.75</v>
      </c>
      <c r="G710" s="44">
        <v>45816</v>
      </c>
      <c r="H710">
        <v>108.23690000000001</v>
      </c>
      <c r="I710">
        <v>108.23690000000001</v>
      </c>
      <c r="J710">
        <v>6.3</v>
      </c>
      <c r="K710">
        <v>40</v>
      </c>
      <c r="L710" t="s">
        <v>1572</v>
      </c>
      <c r="M710" t="s">
        <v>23</v>
      </c>
      <c r="N710">
        <v>1</v>
      </c>
    </row>
    <row r="711" spans="1:14" x14ac:dyDescent="0.25">
      <c r="A711" t="s">
        <v>459</v>
      </c>
      <c r="B711">
        <v>2021</v>
      </c>
      <c r="C711" s="44">
        <v>44386</v>
      </c>
      <c r="D711" t="s">
        <v>566</v>
      </c>
      <c r="E711" t="s">
        <v>1002</v>
      </c>
      <c r="F711">
        <v>5.85</v>
      </c>
      <c r="G711" s="44">
        <v>46011</v>
      </c>
      <c r="H711">
        <v>98.898600000000002</v>
      </c>
      <c r="I711">
        <v>98.829400000000007</v>
      </c>
      <c r="J711">
        <v>6.1383000000000001</v>
      </c>
      <c r="K711">
        <v>1500</v>
      </c>
      <c r="L711" t="s">
        <v>552</v>
      </c>
      <c r="M711" t="s">
        <v>23</v>
      </c>
      <c r="N711">
        <v>4</v>
      </c>
    </row>
    <row r="712" spans="1:14" x14ac:dyDescent="0.25">
      <c r="A712" t="s">
        <v>459</v>
      </c>
      <c r="B712">
        <v>2021</v>
      </c>
      <c r="C712" s="44">
        <v>44386</v>
      </c>
      <c r="D712" t="s">
        <v>776</v>
      </c>
      <c r="E712" t="s">
        <v>780</v>
      </c>
      <c r="F712">
        <v>5.74</v>
      </c>
      <c r="G712" s="44">
        <v>45463</v>
      </c>
      <c r="H712">
        <v>100.43470000000001</v>
      </c>
      <c r="I712">
        <v>100.5116</v>
      </c>
      <c r="J712">
        <v>5.5213999999999999</v>
      </c>
      <c r="K712">
        <v>17500</v>
      </c>
      <c r="L712" t="s">
        <v>552</v>
      </c>
      <c r="M712" t="s">
        <v>23</v>
      </c>
      <c r="N712">
        <v>3</v>
      </c>
    </row>
    <row r="713" spans="1:14" x14ac:dyDescent="0.25">
      <c r="A713" t="s">
        <v>459</v>
      </c>
      <c r="B713">
        <v>2021</v>
      </c>
      <c r="C713" s="44">
        <v>44386</v>
      </c>
      <c r="D713" t="s">
        <v>572</v>
      </c>
      <c r="E713" t="s">
        <v>781</v>
      </c>
      <c r="F713">
        <v>8.99</v>
      </c>
      <c r="G713" s="44">
        <v>401768</v>
      </c>
      <c r="H713">
        <v>103.6773</v>
      </c>
      <c r="I713">
        <v>103.6773</v>
      </c>
      <c r="J713">
        <v>7.7</v>
      </c>
      <c r="K713">
        <v>1500</v>
      </c>
      <c r="L713" t="s">
        <v>552</v>
      </c>
      <c r="M713" t="s">
        <v>23</v>
      </c>
      <c r="N713">
        <v>1</v>
      </c>
    </row>
    <row r="714" spans="1:14" x14ac:dyDescent="0.25">
      <c r="A714" t="s">
        <v>459</v>
      </c>
      <c r="B714">
        <v>2021</v>
      </c>
      <c r="C714" s="44">
        <v>44386</v>
      </c>
      <c r="D714" t="s">
        <v>572</v>
      </c>
      <c r="E714" t="s">
        <v>576</v>
      </c>
      <c r="F714">
        <v>8.5</v>
      </c>
      <c r="G714" s="44">
        <v>401768</v>
      </c>
      <c r="H714">
        <v>102.767</v>
      </c>
      <c r="I714">
        <v>102.7577</v>
      </c>
      <c r="J714">
        <v>7.6725000000000003</v>
      </c>
      <c r="K714">
        <v>40</v>
      </c>
      <c r="L714" t="s">
        <v>552</v>
      </c>
      <c r="M714" t="s">
        <v>23</v>
      </c>
      <c r="N714">
        <v>3</v>
      </c>
    </row>
    <row r="715" spans="1:14" x14ac:dyDescent="0.25">
      <c r="A715" t="s">
        <v>459</v>
      </c>
      <c r="B715">
        <v>2021</v>
      </c>
      <c r="C715" s="44">
        <v>44386</v>
      </c>
      <c r="D715" t="s">
        <v>579</v>
      </c>
      <c r="E715" t="s">
        <v>783</v>
      </c>
      <c r="F715">
        <v>7.5</v>
      </c>
      <c r="G715" s="44">
        <v>47956</v>
      </c>
      <c r="H715">
        <v>100.87649999999999</v>
      </c>
      <c r="I715">
        <v>100.87649999999999</v>
      </c>
      <c r="J715">
        <v>7.3673000000000002</v>
      </c>
      <c r="K715">
        <v>820</v>
      </c>
      <c r="L715" t="s">
        <v>552</v>
      </c>
      <c r="M715" t="s">
        <v>23</v>
      </c>
      <c r="N715">
        <v>1</v>
      </c>
    </row>
    <row r="716" spans="1:14" x14ac:dyDescent="0.25">
      <c r="A716" t="s">
        <v>459</v>
      </c>
      <c r="B716">
        <v>2021</v>
      </c>
      <c r="C716" s="44">
        <v>44386</v>
      </c>
      <c r="D716" t="s">
        <v>784</v>
      </c>
      <c r="E716" t="s">
        <v>918</v>
      </c>
      <c r="F716">
        <v>9.9</v>
      </c>
      <c r="G716" s="44">
        <v>48523</v>
      </c>
      <c r="H716">
        <v>97.15</v>
      </c>
      <c r="I716">
        <v>97.15</v>
      </c>
      <c r="J716">
        <v>10.34</v>
      </c>
      <c r="K716">
        <v>50</v>
      </c>
      <c r="L716" t="s">
        <v>552</v>
      </c>
      <c r="M716" t="s">
        <v>23</v>
      </c>
      <c r="N716">
        <v>1</v>
      </c>
    </row>
    <row r="717" spans="1:14" x14ac:dyDescent="0.25">
      <c r="A717" t="s">
        <v>459</v>
      </c>
      <c r="B717">
        <v>2021</v>
      </c>
      <c r="C717" s="44">
        <v>44386</v>
      </c>
      <c r="D717" t="s">
        <v>588</v>
      </c>
      <c r="E717" t="s">
        <v>788</v>
      </c>
      <c r="F717">
        <v>7.64</v>
      </c>
      <c r="G717" s="44">
        <v>47929</v>
      </c>
      <c r="H717">
        <v>122.84520000000001</v>
      </c>
      <c r="I717">
        <v>122.84520000000001</v>
      </c>
      <c r="J717">
        <v>4.4000000000000004</v>
      </c>
      <c r="K717">
        <v>20</v>
      </c>
      <c r="L717" t="s">
        <v>552</v>
      </c>
      <c r="M717" t="s">
        <v>23</v>
      </c>
      <c r="N717">
        <v>1</v>
      </c>
    </row>
    <row r="718" spans="1:14" x14ac:dyDescent="0.25">
      <c r="A718" t="s">
        <v>459</v>
      </c>
      <c r="B718">
        <v>2021</v>
      </c>
      <c r="C718" s="44">
        <v>44386</v>
      </c>
      <c r="D718" t="s">
        <v>588</v>
      </c>
      <c r="E718" t="s">
        <v>1224</v>
      </c>
      <c r="F718">
        <v>6.9</v>
      </c>
      <c r="G718" s="44">
        <v>49465</v>
      </c>
      <c r="H718">
        <v>99.5809</v>
      </c>
      <c r="I718">
        <v>99.5809</v>
      </c>
      <c r="J718">
        <v>6.94</v>
      </c>
      <c r="K718">
        <v>500</v>
      </c>
      <c r="L718" t="s">
        <v>552</v>
      </c>
      <c r="M718" t="s">
        <v>23</v>
      </c>
      <c r="N718">
        <v>1</v>
      </c>
    </row>
    <row r="719" spans="1:14" x14ac:dyDescent="0.25">
      <c r="A719" t="s">
        <v>459</v>
      </c>
      <c r="B719">
        <v>2021</v>
      </c>
      <c r="C719" s="44">
        <v>44386</v>
      </c>
      <c r="D719" t="s">
        <v>594</v>
      </c>
      <c r="E719" t="s">
        <v>597</v>
      </c>
      <c r="F719">
        <v>7.74</v>
      </c>
      <c r="G719" s="44">
        <v>401768</v>
      </c>
      <c r="H719">
        <v>101.2323</v>
      </c>
      <c r="I719">
        <v>101.2323</v>
      </c>
      <c r="J719">
        <v>7.37</v>
      </c>
      <c r="K719">
        <v>10</v>
      </c>
      <c r="L719" t="s">
        <v>552</v>
      </c>
      <c r="M719" t="s">
        <v>23</v>
      </c>
      <c r="N719">
        <v>1</v>
      </c>
    </row>
    <row r="720" spans="1:14" x14ac:dyDescent="0.25">
      <c r="A720" t="s">
        <v>459</v>
      </c>
      <c r="B720">
        <v>2021</v>
      </c>
      <c r="C720" s="44">
        <v>44386</v>
      </c>
      <c r="D720" t="s">
        <v>594</v>
      </c>
      <c r="E720" t="s">
        <v>598</v>
      </c>
      <c r="F720">
        <v>7.73</v>
      </c>
      <c r="G720" s="44">
        <v>401768</v>
      </c>
      <c r="H720">
        <v>100.313</v>
      </c>
      <c r="I720">
        <v>100.3617</v>
      </c>
      <c r="J720">
        <v>7.6066000000000003</v>
      </c>
      <c r="K720">
        <v>1800</v>
      </c>
      <c r="L720" t="s">
        <v>552</v>
      </c>
      <c r="M720" t="s">
        <v>23</v>
      </c>
      <c r="N720">
        <v>5</v>
      </c>
    </row>
    <row r="721" spans="1:14" x14ac:dyDescent="0.25">
      <c r="A721" t="s">
        <v>459</v>
      </c>
      <c r="B721">
        <v>2021</v>
      </c>
      <c r="C721" s="44">
        <v>44386</v>
      </c>
      <c r="D721" t="s">
        <v>920</v>
      </c>
      <c r="E721" t="s">
        <v>1326</v>
      </c>
      <c r="F721">
        <v>0</v>
      </c>
      <c r="G721" s="44">
        <v>44414</v>
      </c>
      <c r="H721">
        <v>116.2633</v>
      </c>
      <c r="I721">
        <v>116.1534</v>
      </c>
      <c r="J721">
        <v>5.7393999999999998</v>
      </c>
      <c r="K721">
        <v>5000</v>
      </c>
      <c r="L721" t="s">
        <v>552</v>
      </c>
      <c r="M721" t="s">
        <v>23</v>
      </c>
      <c r="N721">
        <v>22</v>
      </c>
    </row>
    <row r="722" spans="1:14" x14ac:dyDescent="0.25">
      <c r="A722" t="s">
        <v>459</v>
      </c>
      <c r="B722">
        <v>2021</v>
      </c>
      <c r="C722" s="44">
        <v>44386</v>
      </c>
      <c r="D722" t="s">
        <v>1118</v>
      </c>
      <c r="E722" t="s">
        <v>1573</v>
      </c>
      <c r="F722">
        <v>9.4499999999999993</v>
      </c>
      <c r="G722" s="44">
        <v>44832</v>
      </c>
      <c r="H722">
        <v>102.38039999999999</v>
      </c>
      <c r="I722">
        <v>102.38039999999999</v>
      </c>
      <c r="J722">
        <v>7.55</v>
      </c>
      <c r="K722">
        <v>510</v>
      </c>
      <c r="L722" t="s">
        <v>552</v>
      </c>
      <c r="M722" t="s">
        <v>23</v>
      </c>
      <c r="N722">
        <v>1</v>
      </c>
    </row>
    <row r="723" spans="1:14" x14ac:dyDescent="0.25">
      <c r="A723" t="s">
        <v>459</v>
      </c>
      <c r="B723">
        <v>2021</v>
      </c>
      <c r="C723" s="44">
        <v>44386</v>
      </c>
      <c r="D723" t="s">
        <v>601</v>
      </c>
      <c r="E723" t="s">
        <v>1574</v>
      </c>
      <c r="F723">
        <v>0</v>
      </c>
      <c r="G723" s="44">
        <v>44499</v>
      </c>
      <c r="H723">
        <v>194.28</v>
      </c>
      <c r="I723">
        <v>194.28</v>
      </c>
      <c r="J723">
        <v>0</v>
      </c>
      <c r="K723">
        <v>15</v>
      </c>
      <c r="L723" t="s">
        <v>552</v>
      </c>
      <c r="M723" t="s">
        <v>23</v>
      </c>
      <c r="N723">
        <v>1</v>
      </c>
    </row>
    <row r="724" spans="1:14" x14ac:dyDescent="0.25">
      <c r="A724" t="s">
        <v>459</v>
      </c>
      <c r="B724">
        <v>2021</v>
      </c>
      <c r="C724" s="44">
        <v>44386</v>
      </c>
      <c r="D724" t="s">
        <v>601</v>
      </c>
      <c r="E724" t="s">
        <v>610</v>
      </c>
      <c r="F724">
        <v>0</v>
      </c>
      <c r="G724" s="44">
        <v>46412</v>
      </c>
      <c r="H724">
        <v>162.65</v>
      </c>
      <c r="I724">
        <v>162.65</v>
      </c>
      <c r="J724">
        <v>0</v>
      </c>
      <c r="K724">
        <v>16</v>
      </c>
      <c r="L724" t="s">
        <v>552</v>
      </c>
      <c r="M724" t="s">
        <v>23</v>
      </c>
      <c r="N724">
        <v>1</v>
      </c>
    </row>
    <row r="725" spans="1:14" x14ac:dyDescent="0.25">
      <c r="A725" t="s">
        <v>459</v>
      </c>
      <c r="B725">
        <v>2021</v>
      </c>
      <c r="C725" s="44">
        <v>44386</v>
      </c>
      <c r="D725" t="s">
        <v>601</v>
      </c>
      <c r="E725" t="s">
        <v>1474</v>
      </c>
      <c r="F725">
        <v>0</v>
      </c>
      <c r="G725" s="44">
        <v>45130</v>
      </c>
      <c r="H725">
        <v>204.26</v>
      </c>
      <c r="I725">
        <v>204.26</v>
      </c>
      <c r="J725">
        <v>0</v>
      </c>
      <c r="K725">
        <v>39</v>
      </c>
      <c r="L725" t="s">
        <v>552</v>
      </c>
      <c r="M725" t="s">
        <v>23</v>
      </c>
      <c r="N725">
        <v>3</v>
      </c>
    </row>
    <row r="726" spans="1:14" x14ac:dyDescent="0.25">
      <c r="A726" t="s">
        <v>459</v>
      </c>
      <c r="B726">
        <v>2021</v>
      </c>
      <c r="C726" s="44">
        <v>44386</v>
      </c>
      <c r="D726" t="s">
        <v>601</v>
      </c>
      <c r="E726" t="s">
        <v>1176</v>
      </c>
      <c r="F726">
        <v>0</v>
      </c>
      <c r="G726" s="44">
        <v>45210</v>
      </c>
      <c r="H726">
        <v>184.9</v>
      </c>
      <c r="I726">
        <v>184.9</v>
      </c>
      <c r="J726">
        <v>0</v>
      </c>
      <c r="K726">
        <v>9</v>
      </c>
      <c r="L726" t="s">
        <v>552</v>
      </c>
      <c r="M726" t="s">
        <v>23</v>
      </c>
      <c r="N726">
        <v>2</v>
      </c>
    </row>
    <row r="727" spans="1:14" x14ac:dyDescent="0.25">
      <c r="A727" t="s">
        <v>459</v>
      </c>
      <c r="B727">
        <v>2021</v>
      </c>
      <c r="C727" s="44">
        <v>44386</v>
      </c>
      <c r="D727" t="s">
        <v>614</v>
      </c>
      <c r="E727" t="s">
        <v>1120</v>
      </c>
      <c r="F727">
        <v>4.79</v>
      </c>
      <c r="G727" s="44">
        <v>45222</v>
      </c>
      <c r="H727">
        <v>100.0196</v>
      </c>
      <c r="I727">
        <v>100.0196</v>
      </c>
      <c r="J727">
        <v>4.7699999999999996</v>
      </c>
      <c r="K727">
        <v>5000</v>
      </c>
      <c r="L727" t="s">
        <v>552</v>
      </c>
      <c r="M727" t="s">
        <v>23</v>
      </c>
      <c r="N727">
        <v>1</v>
      </c>
    </row>
    <row r="728" spans="1:14" x14ac:dyDescent="0.25">
      <c r="A728" t="s">
        <v>459</v>
      </c>
      <c r="B728">
        <v>2021</v>
      </c>
      <c r="C728" s="44">
        <v>44386</v>
      </c>
      <c r="D728" t="s">
        <v>621</v>
      </c>
      <c r="E728" t="s">
        <v>626</v>
      </c>
      <c r="F728">
        <v>7.7</v>
      </c>
      <c r="G728" s="44">
        <v>47926</v>
      </c>
      <c r="H728">
        <v>103.03660000000001</v>
      </c>
      <c r="I728">
        <v>102.9726</v>
      </c>
      <c r="J728">
        <v>7.2493999999999996</v>
      </c>
      <c r="K728">
        <v>1600</v>
      </c>
      <c r="L728" t="s">
        <v>552</v>
      </c>
      <c r="M728" t="s">
        <v>23</v>
      </c>
      <c r="N728">
        <v>2</v>
      </c>
    </row>
    <row r="729" spans="1:14" x14ac:dyDescent="0.25">
      <c r="A729" t="s">
        <v>459</v>
      </c>
      <c r="B729">
        <v>2021</v>
      </c>
      <c r="C729" s="44">
        <v>44386</v>
      </c>
      <c r="D729" t="s">
        <v>629</v>
      </c>
      <c r="E729" t="s">
        <v>1552</v>
      </c>
      <c r="F729">
        <v>9.06</v>
      </c>
      <c r="G729" s="44">
        <v>45139</v>
      </c>
      <c r="H729">
        <v>3.6646999999999998</v>
      </c>
      <c r="I729">
        <v>3.6646999999999998</v>
      </c>
      <c r="J729">
        <v>7.3</v>
      </c>
      <c r="K729">
        <v>20000</v>
      </c>
      <c r="L729" t="s">
        <v>552</v>
      </c>
      <c r="M729" t="s">
        <v>23</v>
      </c>
      <c r="N729">
        <v>1</v>
      </c>
    </row>
    <row r="730" spans="1:14" x14ac:dyDescent="0.25">
      <c r="A730" t="s">
        <v>459</v>
      </c>
      <c r="B730">
        <v>2021</v>
      </c>
      <c r="C730" s="44">
        <v>44386</v>
      </c>
      <c r="D730" t="s">
        <v>629</v>
      </c>
      <c r="E730" t="s">
        <v>1575</v>
      </c>
      <c r="F730">
        <v>5.48</v>
      </c>
      <c r="G730" s="44">
        <v>44925</v>
      </c>
      <c r="H730">
        <v>100.35590000000001</v>
      </c>
      <c r="I730">
        <v>100.35590000000001</v>
      </c>
      <c r="J730">
        <v>5.2</v>
      </c>
      <c r="K730">
        <v>2500</v>
      </c>
      <c r="L730" t="s">
        <v>552</v>
      </c>
      <c r="M730" t="s">
        <v>23</v>
      </c>
      <c r="N730">
        <v>1</v>
      </c>
    </row>
    <row r="731" spans="1:14" x14ac:dyDescent="0.25">
      <c r="A731" t="s">
        <v>459</v>
      </c>
      <c r="B731">
        <v>2021</v>
      </c>
      <c r="C731" s="44">
        <v>44386</v>
      </c>
      <c r="D731" t="s">
        <v>629</v>
      </c>
      <c r="E731" t="s">
        <v>634</v>
      </c>
      <c r="F731">
        <v>9.0500000000000007</v>
      </c>
      <c r="G731" s="44">
        <v>401768</v>
      </c>
      <c r="H731">
        <v>100</v>
      </c>
      <c r="I731">
        <v>99.875</v>
      </c>
      <c r="J731">
        <v>9.0627999999999993</v>
      </c>
      <c r="K731">
        <v>40</v>
      </c>
      <c r="L731" t="s">
        <v>552</v>
      </c>
      <c r="M731" t="s">
        <v>23</v>
      </c>
      <c r="N731">
        <v>4</v>
      </c>
    </row>
    <row r="732" spans="1:14" x14ac:dyDescent="0.25">
      <c r="A732" t="s">
        <v>459</v>
      </c>
      <c r="B732">
        <v>2021</v>
      </c>
      <c r="C732" s="44">
        <v>44386</v>
      </c>
      <c r="D732" t="s">
        <v>1372</v>
      </c>
      <c r="E732" t="s">
        <v>1435</v>
      </c>
      <c r="F732">
        <v>0</v>
      </c>
      <c r="G732" s="44">
        <v>45046</v>
      </c>
      <c r="H732">
        <v>104.29219999999999</v>
      </c>
      <c r="I732">
        <v>104.2501</v>
      </c>
      <c r="J732">
        <v>8.8000000000000007</v>
      </c>
      <c r="K732">
        <v>1200</v>
      </c>
      <c r="L732" t="s">
        <v>552</v>
      </c>
      <c r="M732" t="s">
        <v>23</v>
      </c>
      <c r="N732">
        <v>3</v>
      </c>
    </row>
    <row r="733" spans="1:14" x14ac:dyDescent="0.25">
      <c r="A733" t="s">
        <v>459</v>
      </c>
      <c r="B733">
        <v>2021</v>
      </c>
      <c r="C733" s="44">
        <v>44386</v>
      </c>
      <c r="D733" t="s">
        <v>635</v>
      </c>
      <c r="E733" t="s">
        <v>1576</v>
      </c>
      <c r="F733">
        <v>8.9499999999999993</v>
      </c>
      <c r="G733" s="44">
        <v>45746</v>
      </c>
      <c r="H733">
        <v>108.4829</v>
      </c>
      <c r="I733">
        <v>108.4829</v>
      </c>
      <c r="J733">
        <v>6.3</v>
      </c>
      <c r="K733">
        <v>60</v>
      </c>
      <c r="L733" t="s">
        <v>552</v>
      </c>
      <c r="M733" t="s">
        <v>23</v>
      </c>
      <c r="N733">
        <v>1</v>
      </c>
    </row>
    <row r="734" spans="1:14" x14ac:dyDescent="0.25">
      <c r="A734" t="s">
        <v>459</v>
      </c>
      <c r="B734">
        <v>2021</v>
      </c>
      <c r="C734" s="44">
        <v>44386</v>
      </c>
      <c r="D734" t="s">
        <v>635</v>
      </c>
      <c r="E734" t="s">
        <v>638</v>
      </c>
      <c r="F734">
        <v>8.65</v>
      </c>
      <c r="G734" s="44">
        <v>45654</v>
      </c>
      <c r="H734">
        <v>108.7985</v>
      </c>
      <c r="I734">
        <v>108.7985</v>
      </c>
      <c r="J734">
        <v>5.75</v>
      </c>
      <c r="K734">
        <v>1000</v>
      </c>
      <c r="L734" t="s">
        <v>552</v>
      </c>
      <c r="M734" t="s">
        <v>23</v>
      </c>
      <c r="N734">
        <v>1</v>
      </c>
    </row>
    <row r="735" spans="1:14" x14ac:dyDescent="0.25">
      <c r="A735" t="s">
        <v>459</v>
      </c>
      <c r="B735">
        <v>2021</v>
      </c>
      <c r="C735" s="44">
        <v>44386</v>
      </c>
      <c r="D735" t="s">
        <v>635</v>
      </c>
      <c r="E735" t="s">
        <v>1577</v>
      </c>
      <c r="F735">
        <v>7.41</v>
      </c>
      <c r="G735" s="44">
        <v>47618</v>
      </c>
      <c r="H735">
        <v>102.1143</v>
      </c>
      <c r="I735">
        <v>102.1143</v>
      </c>
      <c r="J735">
        <v>7.07</v>
      </c>
      <c r="K735">
        <v>200</v>
      </c>
      <c r="L735" t="s">
        <v>552</v>
      </c>
      <c r="M735" t="s">
        <v>23</v>
      </c>
      <c r="N735">
        <v>1</v>
      </c>
    </row>
    <row r="736" spans="1:14" x14ac:dyDescent="0.25">
      <c r="A736" t="s">
        <v>459</v>
      </c>
      <c r="B736">
        <v>2021</v>
      </c>
      <c r="C736" s="44">
        <v>44386</v>
      </c>
      <c r="D736" t="s">
        <v>635</v>
      </c>
      <c r="E736" t="s">
        <v>462</v>
      </c>
      <c r="F736">
        <v>7.11</v>
      </c>
      <c r="G736" s="44">
        <v>49856</v>
      </c>
      <c r="H736">
        <v>100</v>
      </c>
      <c r="I736">
        <v>100</v>
      </c>
      <c r="J736">
        <v>7.1040999999999999</v>
      </c>
      <c r="K736">
        <v>2500</v>
      </c>
      <c r="L736" t="s">
        <v>552</v>
      </c>
      <c r="M736" t="s">
        <v>23</v>
      </c>
      <c r="N736">
        <v>2</v>
      </c>
    </row>
    <row r="737" spans="1:14" x14ac:dyDescent="0.25">
      <c r="A737" t="s">
        <v>459</v>
      </c>
      <c r="B737">
        <v>2021</v>
      </c>
      <c r="C737" s="44">
        <v>44386</v>
      </c>
      <c r="D737" t="s">
        <v>643</v>
      </c>
      <c r="E737" t="s">
        <v>644</v>
      </c>
      <c r="F737">
        <v>9.18</v>
      </c>
      <c r="G737" s="44">
        <v>47542</v>
      </c>
      <c r="H737">
        <v>106.62439999999999</v>
      </c>
      <c r="I737">
        <v>106.47329999999999</v>
      </c>
      <c r="J737">
        <v>8.375</v>
      </c>
      <c r="K737">
        <v>200</v>
      </c>
      <c r="L737" t="s">
        <v>552</v>
      </c>
      <c r="M737" t="s">
        <v>23</v>
      </c>
      <c r="N737">
        <v>2</v>
      </c>
    </row>
    <row r="738" spans="1:14" x14ac:dyDescent="0.25">
      <c r="A738" t="s">
        <v>459</v>
      </c>
      <c r="B738">
        <v>2021</v>
      </c>
      <c r="C738" s="44">
        <v>44386</v>
      </c>
      <c r="D738" t="s">
        <v>645</v>
      </c>
      <c r="E738" t="s">
        <v>449</v>
      </c>
      <c r="F738">
        <v>0</v>
      </c>
      <c r="G738" s="44">
        <v>45105</v>
      </c>
      <c r="H738">
        <v>100.73909999999999</v>
      </c>
      <c r="I738">
        <v>100.73909999999999</v>
      </c>
      <c r="J738">
        <v>7.9770000000000003</v>
      </c>
      <c r="K738">
        <v>50</v>
      </c>
      <c r="L738" t="s">
        <v>552</v>
      </c>
      <c r="M738" t="s">
        <v>23</v>
      </c>
      <c r="N738">
        <v>1</v>
      </c>
    </row>
    <row r="739" spans="1:14" x14ac:dyDescent="0.25">
      <c r="A739" t="s">
        <v>459</v>
      </c>
      <c r="B739">
        <v>2021</v>
      </c>
      <c r="C739" s="44">
        <v>44386</v>
      </c>
      <c r="D739" t="s">
        <v>648</v>
      </c>
      <c r="E739" t="s">
        <v>649</v>
      </c>
      <c r="F739">
        <v>10.15</v>
      </c>
      <c r="G739" s="44">
        <v>45743</v>
      </c>
      <c r="H739">
        <v>99.600700000000003</v>
      </c>
      <c r="I739">
        <v>99.600700000000003</v>
      </c>
      <c r="J739">
        <v>10.25</v>
      </c>
      <c r="K739">
        <v>100</v>
      </c>
      <c r="L739" t="s">
        <v>552</v>
      </c>
      <c r="M739" t="s">
        <v>23</v>
      </c>
      <c r="N739">
        <v>1</v>
      </c>
    </row>
    <row r="740" spans="1:14" x14ac:dyDescent="0.25">
      <c r="A740" t="s">
        <v>459</v>
      </c>
      <c r="B740">
        <v>2021</v>
      </c>
      <c r="C740" s="44">
        <v>44386</v>
      </c>
      <c r="D740" t="s">
        <v>651</v>
      </c>
      <c r="E740" t="s">
        <v>1182</v>
      </c>
      <c r="F740">
        <v>8.1199999999999992</v>
      </c>
      <c r="G740" s="44">
        <v>45681</v>
      </c>
      <c r="H740">
        <v>88.546800000000005</v>
      </c>
      <c r="I740">
        <v>88.546800000000005</v>
      </c>
      <c r="J740">
        <v>12.25</v>
      </c>
      <c r="K740">
        <v>1000</v>
      </c>
      <c r="L740" t="s">
        <v>552</v>
      </c>
      <c r="M740" t="s">
        <v>23</v>
      </c>
      <c r="N740">
        <v>1</v>
      </c>
    </row>
    <row r="741" spans="1:14" x14ac:dyDescent="0.25">
      <c r="A741" t="s">
        <v>459</v>
      </c>
      <c r="B741">
        <v>2021</v>
      </c>
      <c r="C741" s="44">
        <v>44386</v>
      </c>
      <c r="D741" t="s">
        <v>651</v>
      </c>
      <c r="E741" t="s">
        <v>652</v>
      </c>
      <c r="F741">
        <v>9.3000000000000007</v>
      </c>
      <c r="G741" s="44">
        <v>46202</v>
      </c>
      <c r="H741">
        <v>90.269900000000007</v>
      </c>
      <c r="I741">
        <v>90.269900000000007</v>
      </c>
      <c r="J741">
        <v>12</v>
      </c>
      <c r="K741">
        <v>10</v>
      </c>
      <c r="L741" t="s">
        <v>552</v>
      </c>
      <c r="M741" t="s">
        <v>23</v>
      </c>
      <c r="N741">
        <v>1</v>
      </c>
    </row>
    <row r="742" spans="1:14" x14ac:dyDescent="0.25">
      <c r="A742" t="s">
        <v>459</v>
      </c>
      <c r="B742">
        <v>2021</v>
      </c>
      <c r="C742" s="44">
        <v>44386</v>
      </c>
      <c r="D742" t="s">
        <v>646</v>
      </c>
      <c r="E742" t="s">
        <v>1486</v>
      </c>
      <c r="F742">
        <v>8.6</v>
      </c>
      <c r="G742" s="44">
        <v>401768</v>
      </c>
      <c r="H742">
        <v>98.452100000000002</v>
      </c>
      <c r="I742">
        <v>99.217600000000004</v>
      </c>
      <c r="J742">
        <v>8.7874999999999996</v>
      </c>
      <c r="K742">
        <v>900</v>
      </c>
      <c r="L742" t="s">
        <v>552</v>
      </c>
      <c r="M742" t="s">
        <v>23</v>
      </c>
      <c r="N742">
        <v>3</v>
      </c>
    </row>
    <row r="743" spans="1:14" x14ac:dyDescent="0.25">
      <c r="A743" t="s">
        <v>459</v>
      </c>
      <c r="B743">
        <v>2021</v>
      </c>
      <c r="C743" s="44">
        <v>44386</v>
      </c>
      <c r="D743" t="s">
        <v>945</v>
      </c>
      <c r="E743" t="s">
        <v>1578</v>
      </c>
      <c r="F743">
        <v>4.6399999999999997</v>
      </c>
      <c r="G743" s="44">
        <v>45251</v>
      </c>
      <c r="H743">
        <v>99.744500000000002</v>
      </c>
      <c r="I743">
        <v>99.744500000000002</v>
      </c>
      <c r="J743">
        <v>4.75</v>
      </c>
      <c r="K743">
        <v>5000</v>
      </c>
      <c r="L743" t="s">
        <v>552</v>
      </c>
      <c r="M743" t="s">
        <v>23</v>
      </c>
      <c r="N743">
        <v>1</v>
      </c>
    </row>
    <row r="744" spans="1:14" x14ac:dyDescent="0.25">
      <c r="A744" t="s">
        <v>459</v>
      </c>
      <c r="B744">
        <v>2021</v>
      </c>
      <c r="C744" s="44">
        <v>44386</v>
      </c>
      <c r="D744" t="s">
        <v>945</v>
      </c>
      <c r="E744" t="s">
        <v>946</v>
      </c>
      <c r="F744">
        <v>4.5</v>
      </c>
      <c r="G744" s="44">
        <v>45331</v>
      </c>
      <c r="H744">
        <v>98.745800000000003</v>
      </c>
      <c r="I744">
        <v>98.745800000000003</v>
      </c>
      <c r="J744">
        <v>5.0199999999999996</v>
      </c>
      <c r="K744">
        <v>2500</v>
      </c>
      <c r="L744" t="s">
        <v>552</v>
      </c>
      <c r="M744" t="s">
        <v>23</v>
      </c>
      <c r="N744">
        <v>1</v>
      </c>
    </row>
    <row r="745" spans="1:14" x14ac:dyDescent="0.25">
      <c r="A745" t="s">
        <v>459</v>
      </c>
      <c r="B745">
        <v>2021</v>
      </c>
      <c r="C745" s="44">
        <v>44386</v>
      </c>
      <c r="D745" t="s">
        <v>662</v>
      </c>
      <c r="E745" t="s">
        <v>1579</v>
      </c>
      <c r="F745">
        <v>7.7</v>
      </c>
      <c r="G745" s="44">
        <v>46879</v>
      </c>
      <c r="H745">
        <v>101.0706</v>
      </c>
      <c r="I745">
        <v>101.0706</v>
      </c>
      <c r="J745">
        <v>7.48</v>
      </c>
      <c r="K745">
        <v>1000</v>
      </c>
      <c r="L745" t="s">
        <v>552</v>
      </c>
      <c r="M745" t="s">
        <v>23</v>
      </c>
      <c r="N745">
        <v>1</v>
      </c>
    </row>
    <row r="746" spans="1:14" x14ac:dyDescent="0.25">
      <c r="A746" t="s">
        <v>459</v>
      </c>
      <c r="B746">
        <v>2021</v>
      </c>
      <c r="C746" s="44">
        <v>44386</v>
      </c>
      <c r="D746" t="s">
        <v>1580</v>
      </c>
      <c r="E746" t="s">
        <v>1581</v>
      </c>
      <c r="F746">
        <v>11.5</v>
      </c>
      <c r="G746" s="44">
        <v>45345</v>
      </c>
      <c r="H746">
        <v>100</v>
      </c>
      <c r="I746">
        <v>100</v>
      </c>
      <c r="J746">
        <v>12.35</v>
      </c>
      <c r="K746">
        <v>400</v>
      </c>
      <c r="L746" t="s">
        <v>552</v>
      </c>
      <c r="M746" t="s">
        <v>23</v>
      </c>
      <c r="N746">
        <v>2</v>
      </c>
    </row>
    <row r="747" spans="1:14" x14ac:dyDescent="0.25">
      <c r="A747" t="s">
        <v>459</v>
      </c>
      <c r="B747">
        <v>2021</v>
      </c>
      <c r="C747" s="44">
        <v>44386</v>
      </c>
      <c r="D747" t="s">
        <v>827</v>
      </c>
      <c r="E747" t="s">
        <v>1582</v>
      </c>
      <c r="F747">
        <v>9.15</v>
      </c>
      <c r="G747" s="44">
        <v>44765</v>
      </c>
      <c r="H747">
        <v>104.0754</v>
      </c>
      <c r="I747">
        <v>104.0754</v>
      </c>
      <c r="J747">
        <v>5</v>
      </c>
      <c r="K747">
        <v>1500</v>
      </c>
      <c r="L747" t="s">
        <v>552</v>
      </c>
      <c r="M747" t="s">
        <v>23</v>
      </c>
      <c r="N747">
        <v>1</v>
      </c>
    </row>
    <row r="748" spans="1:14" x14ac:dyDescent="0.25">
      <c r="A748" t="s">
        <v>459</v>
      </c>
      <c r="B748">
        <v>2021</v>
      </c>
      <c r="C748" s="44">
        <v>44386</v>
      </c>
      <c r="D748" t="s">
        <v>665</v>
      </c>
      <c r="E748" t="s">
        <v>948</v>
      </c>
      <c r="F748">
        <v>7.64</v>
      </c>
      <c r="G748" s="44">
        <v>47930</v>
      </c>
      <c r="H748">
        <v>122.8164</v>
      </c>
      <c r="I748">
        <v>122.8164</v>
      </c>
      <c r="J748">
        <v>4.4000000000000004</v>
      </c>
      <c r="K748">
        <v>40</v>
      </c>
      <c r="L748" t="s">
        <v>552</v>
      </c>
      <c r="M748" t="s">
        <v>23</v>
      </c>
      <c r="N748">
        <v>1</v>
      </c>
    </row>
    <row r="749" spans="1:14" x14ac:dyDescent="0.25">
      <c r="A749" t="s">
        <v>459</v>
      </c>
      <c r="B749">
        <v>2021</v>
      </c>
      <c r="C749" s="44">
        <v>44386</v>
      </c>
      <c r="D749" t="s">
        <v>665</v>
      </c>
      <c r="E749" t="s">
        <v>1187</v>
      </c>
      <c r="F749">
        <v>5.14</v>
      </c>
      <c r="G749" s="44">
        <v>45322</v>
      </c>
      <c r="H749">
        <v>99.804199999999994</v>
      </c>
      <c r="I749">
        <v>99.809600000000003</v>
      </c>
      <c r="J749">
        <v>5.2077</v>
      </c>
      <c r="K749">
        <v>21500</v>
      </c>
      <c r="L749" t="s">
        <v>552</v>
      </c>
      <c r="M749" t="s">
        <v>23</v>
      </c>
      <c r="N749">
        <v>2</v>
      </c>
    </row>
    <row r="750" spans="1:14" x14ac:dyDescent="0.25">
      <c r="A750" t="s">
        <v>459</v>
      </c>
      <c r="B750">
        <v>2021</v>
      </c>
      <c r="C750" s="44">
        <v>44386</v>
      </c>
      <c r="D750" t="s">
        <v>665</v>
      </c>
      <c r="E750" t="s">
        <v>670</v>
      </c>
      <c r="F750">
        <v>4.5999999999999996</v>
      </c>
      <c r="G750" s="44">
        <v>45502</v>
      </c>
      <c r="H750">
        <v>100.351</v>
      </c>
      <c r="I750">
        <v>100.351</v>
      </c>
      <c r="J750">
        <v>4.25</v>
      </c>
      <c r="K750">
        <v>2500</v>
      </c>
      <c r="L750" t="s">
        <v>552</v>
      </c>
      <c r="M750" t="s">
        <v>23</v>
      </c>
      <c r="N750">
        <v>1</v>
      </c>
    </row>
    <row r="751" spans="1:14" x14ac:dyDescent="0.25">
      <c r="A751" t="s">
        <v>459</v>
      </c>
      <c r="B751">
        <v>2021</v>
      </c>
      <c r="C751" s="44">
        <v>44386</v>
      </c>
      <c r="D751" t="s">
        <v>665</v>
      </c>
      <c r="E751" t="s">
        <v>671</v>
      </c>
      <c r="F751">
        <v>5.53</v>
      </c>
      <c r="G751" s="44">
        <v>45344</v>
      </c>
      <c r="H751">
        <v>100.7552</v>
      </c>
      <c r="I751">
        <v>100.7552</v>
      </c>
      <c r="J751">
        <v>5.2</v>
      </c>
      <c r="K751">
        <v>7500</v>
      </c>
      <c r="L751" t="s">
        <v>552</v>
      </c>
      <c r="M751" t="s">
        <v>23</v>
      </c>
      <c r="N751">
        <v>1</v>
      </c>
    </row>
    <row r="752" spans="1:14" x14ac:dyDescent="0.25">
      <c r="A752" t="s">
        <v>459</v>
      </c>
      <c r="B752">
        <v>2021</v>
      </c>
      <c r="C752" s="44">
        <v>44386</v>
      </c>
      <c r="D752" t="s">
        <v>665</v>
      </c>
      <c r="E752" t="s">
        <v>952</v>
      </c>
      <c r="F752">
        <v>6.85</v>
      </c>
      <c r="G752" s="44">
        <v>47928</v>
      </c>
      <c r="H752">
        <v>100.5522</v>
      </c>
      <c r="I752">
        <v>100.5522</v>
      </c>
      <c r="J752">
        <v>6.88</v>
      </c>
      <c r="K752">
        <v>5000</v>
      </c>
      <c r="L752" t="s">
        <v>552</v>
      </c>
      <c r="M752" t="s">
        <v>23</v>
      </c>
      <c r="N752">
        <v>1</v>
      </c>
    </row>
    <row r="753" spans="1:14" x14ac:dyDescent="0.25">
      <c r="A753" t="s">
        <v>459</v>
      </c>
      <c r="B753">
        <v>2021</v>
      </c>
      <c r="C753" s="44">
        <v>44386</v>
      </c>
      <c r="D753" t="s">
        <v>665</v>
      </c>
      <c r="E753" t="s">
        <v>839</v>
      </c>
      <c r="F753">
        <v>5.27</v>
      </c>
      <c r="G753" s="44">
        <v>45411</v>
      </c>
      <c r="H753">
        <v>99.952100000000002</v>
      </c>
      <c r="I753">
        <v>99.952100000000002</v>
      </c>
      <c r="J753">
        <v>5.2750000000000004</v>
      </c>
      <c r="K753">
        <v>2500</v>
      </c>
      <c r="L753" t="s">
        <v>552</v>
      </c>
      <c r="M753" t="s">
        <v>23</v>
      </c>
      <c r="N753">
        <v>1</v>
      </c>
    </row>
    <row r="754" spans="1:14" x14ac:dyDescent="0.25">
      <c r="A754" t="s">
        <v>459</v>
      </c>
      <c r="B754">
        <v>2021</v>
      </c>
      <c r="C754" s="44">
        <v>44386</v>
      </c>
      <c r="D754" t="s">
        <v>674</v>
      </c>
      <c r="E754" t="s">
        <v>676</v>
      </c>
      <c r="F754">
        <v>7.3</v>
      </c>
      <c r="G754" s="44">
        <v>48026</v>
      </c>
      <c r="H754">
        <v>99.74</v>
      </c>
      <c r="I754">
        <v>99.683800000000005</v>
      </c>
      <c r="J754">
        <v>7.3433999999999999</v>
      </c>
      <c r="K754">
        <v>160</v>
      </c>
      <c r="L754" t="s">
        <v>552</v>
      </c>
      <c r="M754" t="s">
        <v>23</v>
      </c>
      <c r="N754">
        <v>2</v>
      </c>
    </row>
    <row r="755" spans="1:14" x14ac:dyDescent="0.25">
      <c r="A755" t="s">
        <v>459</v>
      </c>
      <c r="B755">
        <v>2021</v>
      </c>
      <c r="C755" s="44">
        <v>44386</v>
      </c>
      <c r="D755" t="s">
        <v>677</v>
      </c>
      <c r="E755" t="s">
        <v>678</v>
      </c>
      <c r="F755">
        <v>8.25</v>
      </c>
      <c r="G755" s="44">
        <v>46785</v>
      </c>
      <c r="H755">
        <v>102.08</v>
      </c>
      <c r="I755">
        <v>102.08</v>
      </c>
      <c r="J755">
        <v>7.82</v>
      </c>
      <c r="K755">
        <v>50</v>
      </c>
      <c r="L755" t="s">
        <v>552</v>
      </c>
      <c r="M755" t="s">
        <v>23</v>
      </c>
      <c r="N755">
        <v>1</v>
      </c>
    </row>
    <row r="756" spans="1:14" x14ac:dyDescent="0.25">
      <c r="A756" t="s">
        <v>459</v>
      </c>
      <c r="B756">
        <v>2021</v>
      </c>
      <c r="C756" s="44">
        <v>44386</v>
      </c>
      <c r="D756" t="s">
        <v>680</v>
      </c>
      <c r="E756" t="s">
        <v>681</v>
      </c>
      <c r="F756">
        <v>0</v>
      </c>
      <c r="G756" s="44">
        <v>47958</v>
      </c>
      <c r="H756">
        <v>100.9153</v>
      </c>
      <c r="I756">
        <v>100.8903</v>
      </c>
      <c r="J756">
        <v>7.8550000000000004</v>
      </c>
      <c r="K756">
        <v>2000</v>
      </c>
      <c r="L756" t="s">
        <v>552</v>
      </c>
      <c r="M756" t="s">
        <v>23</v>
      </c>
      <c r="N756">
        <v>2</v>
      </c>
    </row>
    <row r="757" spans="1:14" x14ac:dyDescent="0.25">
      <c r="A757" t="s">
        <v>459</v>
      </c>
      <c r="B757">
        <v>2021</v>
      </c>
      <c r="C757" s="44">
        <v>44386</v>
      </c>
      <c r="D757" t="s">
        <v>845</v>
      </c>
      <c r="E757" t="s">
        <v>1138</v>
      </c>
      <c r="F757">
        <v>8.5</v>
      </c>
      <c r="G757" s="44">
        <v>401768</v>
      </c>
      <c r="H757">
        <v>99.607299999999995</v>
      </c>
      <c r="I757">
        <v>99.607299999999995</v>
      </c>
      <c r="J757">
        <v>8.5848999999999993</v>
      </c>
      <c r="K757">
        <v>1000</v>
      </c>
      <c r="L757" t="s">
        <v>552</v>
      </c>
      <c r="M757" t="s">
        <v>23</v>
      </c>
      <c r="N757">
        <v>1</v>
      </c>
    </row>
    <row r="758" spans="1:14" x14ac:dyDescent="0.25">
      <c r="A758" t="s">
        <v>459</v>
      </c>
      <c r="B758">
        <v>2021</v>
      </c>
      <c r="C758" s="44">
        <v>44386</v>
      </c>
      <c r="D758" t="s">
        <v>845</v>
      </c>
      <c r="E758" t="s">
        <v>957</v>
      </c>
      <c r="F758">
        <v>8.3000000000000007</v>
      </c>
      <c r="G758" s="44">
        <v>401768</v>
      </c>
      <c r="H758">
        <v>98.260900000000007</v>
      </c>
      <c r="I758">
        <v>98.209800000000001</v>
      </c>
      <c r="J758">
        <v>8.7642000000000007</v>
      </c>
      <c r="K758">
        <v>200</v>
      </c>
      <c r="L758" t="s">
        <v>552</v>
      </c>
      <c r="M758" t="s">
        <v>23</v>
      </c>
      <c r="N758">
        <v>2</v>
      </c>
    </row>
    <row r="759" spans="1:14" x14ac:dyDescent="0.25">
      <c r="A759" t="s">
        <v>459</v>
      </c>
      <c r="B759">
        <v>2021</v>
      </c>
      <c r="C759" s="44">
        <v>44386</v>
      </c>
      <c r="D759" t="s">
        <v>1492</v>
      </c>
      <c r="E759" t="s">
        <v>1493</v>
      </c>
      <c r="F759">
        <v>0</v>
      </c>
      <c r="G759" s="44">
        <v>45013</v>
      </c>
      <c r="H759">
        <v>101.9361</v>
      </c>
      <c r="I759">
        <v>101.9361</v>
      </c>
      <c r="J759">
        <v>5.73</v>
      </c>
      <c r="K759">
        <v>500</v>
      </c>
      <c r="L759" t="s">
        <v>552</v>
      </c>
      <c r="M759" t="s">
        <v>23</v>
      </c>
      <c r="N759">
        <v>1</v>
      </c>
    </row>
    <row r="760" spans="1:14" x14ac:dyDescent="0.25">
      <c r="A760" t="s">
        <v>459</v>
      </c>
      <c r="B760">
        <v>2021</v>
      </c>
      <c r="C760" s="44">
        <v>44386</v>
      </c>
      <c r="D760" t="s">
        <v>687</v>
      </c>
      <c r="E760" t="s">
        <v>688</v>
      </c>
      <c r="F760">
        <v>11.9</v>
      </c>
      <c r="G760" s="44">
        <v>46199</v>
      </c>
      <c r="H760">
        <v>105.08540000000001</v>
      </c>
      <c r="I760">
        <v>105.1185</v>
      </c>
      <c r="J760">
        <v>11.0909</v>
      </c>
      <c r="K760">
        <v>110</v>
      </c>
      <c r="L760" t="s">
        <v>552</v>
      </c>
      <c r="M760" t="s">
        <v>23</v>
      </c>
      <c r="N760">
        <v>2</v>
      </c>
    </row>
    <row r="761" spans="1:14" x14ac:dyDescent="0.25">
      <c r="A761" t="s">
        <v>459</v>
      </c>
      <c r="B761">
        <v>2021</v>
      </c>
      <c r="C761" s="44">
        <v>44386</v>
      </c>
      <c r="D761" t="s">
        <v>1093</v>
      </c>
      <c r="E761" t="s">
        <v>1557</v>
      </c>
      <c r="F761">
        <v>9.6</v>
      </c>
      <c r="G761" s="44">
        <v>44468</v>
      </c>
      <c r="H761">
        <v>101.09050000000001</v>
      </c>
      <c r="I761">
        <v>101.09050000000001</v>
      </c>
      <c r="J761">
        <v>4.2</v>
      </c>
      <c r="K761">
        <v>2500</v>
      </c>
      <c r="L761" t="s">
        <v>552</v>
      </c>
      <c r="M761" t="s">
        <v>23</v>
      </c>
      <c r="N761">
        <v>1</v>
      </c>
    </row>
    <row r="762" spans="1:14" x14ac:dyDescent="0.25">
      <c r="A762" t="s">
        <v>459</v>
      </c>
      <c r="B762">
        <v>2021</v>
      </c>
      <c r="C762" s="44">
        <v>44386</v>
      </c>
      <c r="D762" t="s">
        <v>695</v>
      </c>
      <c r="E762" t="s">
        <v>697</v>
      </c>
      <c r="F762">
        <v>9.75</v>
      </c>
      <c r="G762" s="44">
        <v>45950</v>
      </c>
      <c r="H762">
        <v>102.0877</v>
      </c>
      <c r="I762">
        <v>102.0915</v>
      </c>
      <c r="J762">
        <v>9.42</v>
      </c>
      <c r="K762">
        <v>2500</v>
      </c>
      <c r="L762" t="s">
        <v>552</v>
      </c>
      <c r="M762" t="s">
        <v>23</v>
      </c>
      <c r="N762">
        <v>2</v>
      </c>
    </row>
    <row r="763" spans="1:14" x14ac:dyDescent="0.25">
      <c r="A763" t="s">
        <v>459</v>
      </c>
      <c r="B763">
        <v>2021</v>
      </c>
      <c r="C763" s="44">
        <v>44386</v>
      </c>
      <c r="D763" t="s">
        <v>695</v>
      </c>
      <c r="E763" t="s">
        <v>962</v>
      </c>
      <c r="F763">
        <v>9.75</v>
      </c>
      <c r="G763" s="44">
        <v>46680</v>
      </c>
      <c r="H763">
        <v>104.07940000000001</v>
      </c>
      <c r="I763">
        <v>104.4772</v>
      </c>
      <c r="J763">
        <v>9.0675000000000008</v>
      </c>
      <c r="K763">
        <v>40</v>
      </c>
      <c r="L763" t="s">
        <v>552</v>
      </c>
      <c r="M763" t="s">
        <v>23</v>
      </c>
      <c r="N763">
        <v>4</v>
      </c>
    </row>
    <row r="764" spans="1:14" x14ac:dyDescent="0.25">
      <c r="A764" t="s">
        <v>459</v>
      </c>
      <c r="B764">
        <v>2021</v>
      </c>
      <c r="C764" s="44">
        <v>44386</v>
      </c>
      <c r="D764" t="s">
        <v>695</v>
      </c>
      <c r="E764" t="s">
        <v>700</v>
      </c>
      <c r="F764">
        <v>10.15</v>
      </c>
      <c r="G764" s="44">
        <v>45677</v>
      </c>
      <c r="H764">
        <v>102.8683</v>
      </c>
      <c r="I764">
        <v>102.8794</v>
      </c>
      <c r="J764">
        <v>9.3970000000000002</v>
      </c>
      <c r="K764">
        <v>100</v>
      </c>
      <c r="L764" t="s">
        <v>552</v>
      </c>
      <c r="M764" t="s">
        <v>23</v>
      </c>
      <c r="N764">
        <v>4</v>
      </c>
    </row>
    <row r="765" spans="1:14" x14ac:dyDescent="0.25">
      <c r="A765" t="s">
        <v>459</v>
      </c>
      <c r="B765">
        <v>2021</v>
      </c>
      <c r="C765" s="44">
        <v>44386</v>
      </c>
      <c r="D765" t="s">
        <v>695</v>
      </c>
      <c r="E765" t="s">
        <v>1073</v>
      </c>
      <c r="F765">
        <v>10.15</v>
      </c>
      <c r="G765" s="44">
        <v>46042</v>
      </c>
      <c r="H765">
        <v>104.6187</v>
      </c>
      <c r="I765">
        <v>103.9597</v>
      </c>
      <c r="J765">
        <v>9.3000000000000007</v>
      </c>
      <c r="K765">
        <v>30</v>
      </c>
      <c r="L765" t="s">
        <v>552</v>
      </c>
      <c r="M765" t="s">
        <v>23</v>
      </c>
      <c r="N765">
        <v>2</v>
      </c>
    </row>
    <row r="766" spans="1:14" x14ac:dyDescent="0.25">
      <c r="A766" t="s">
        <v>459</v>
      </c>
      <c r="B766">
        <v>2021</v>
      </c>
      <c r="C766" s="44">
        <v>44386</v>
      </c>
      <c r="D766" t="s">
        <v>695</v>
      </c>
      <c r="E766" t="s">
        <v>701</v>
      </c>
      <c r="F766">
        <v>10.15</v>
      </c>
      <c r="G766" s="44">
        <v>46407</v>
      </c>
      <c r="H766">
        <v>105.9068</v>
      </c>
      <c r="I766">
        <v>105.1942</v>
      </c>
      <c r="J766">
        <v>9.6341999999999999</v>
      </c>
      <c r="K766">
        <v>40</v>
      </c>
      <c r="L766" t="s">
        <v>552</v>
      </c>
      <c r="M766" t="s">
        <v>23</v>
      </c>
      <c r="N766">
        <v>3</v>
      </c>
    </row>
    <row r="767" spans="1:14" x14ac:dyDescent="0.25">
      <c r="A767" t="s">
        <v>459</v>
      </c>
      <c r="B767">
        <v>2021</v>
      </c>
      <c r="C767" s="44">
        <v>44386</v>
      </c>
      <c r="D767" t="s">
        <v>695</v>
      </c>
      <c r="E767" t="s">
        <v>963</v>
      </c>
      <c r="F767">
        <v>10.15</v>
      </c>
      <c r="G767" s="44">
        <v>46772</v>
      </c>
      <c r="H767">
        <v>105.2223</v>
      </c>
      <c r="I767">
        <v>105.2257</v>
      </c>
      <c r="J767">
        <v>9.34</v>
      </c>
      <c r="K767">
        <v>20</v>
      </c>
      <c r="L767" t="s">
        <v>552</v>
      </c>
      <c r="M767" t="s">
        <v>23</v>
      </c>
      <c r="N767">
        <v>2</v>
      </c>
    </row>
    <row r="768" spans="1:14" x14ac:dyDescent="0.25">
      <c r="A768" t="s">
        <v>459</v>
      </c>
      <c r="B768">
        <v>2021</v>
      </c>
      <c r="C768" s="44">
        <v>44386</v>
      </c>
      <c r="D768" t="s">
        <v>702</v>
      </c>
      <c r="E768" t="s">
        <v>704</v>
      </c>
      <c r="F768">
        <v>0</v>
      </c>
      <c r="G768" s="44">
        <v>45294</v>
      </c>
      <c r="H768">
        <v>100.22969999999999</v>
      </c>
      <c r="I768">
        <v>100.325</v>
      </c>
      <c r="J768">
        <v>0</v>
      </c>
      <c r="K768">
        <v>30</v>
      </c>
      <c r="L768" t="s">
        <v>552</v>
      </c>
      <c r="M768" t="s">
        <v>23</v>
      </c>
      <c r="N768">
        <v>2</v>
      </c>
    </row>
    <row r="769" spans="1:14" x14ac:dyDescent="0.25">
      <c r="A769" t="s">
        <v>459</v>
      </c>
      <c r="B769">
        <v>2021</v>
      </c>
      <c r="C769" s="44">
        <v>44386</v>
      </c>
      <c r="D769" t="s">
        <v>858</v>
      </c>
      <c r="E769" t="s">
        <v>1145</v>
      </c>
      <c r="F769">
        <v>5.32</v>
      </c>
      <c r="G769" s="44">
        <v>45170</v>
      </c>
      <c r="H769">
        <v>101.1431</v>
      </c>
      <c r="I769">
        <v>101.1431</v>
      </c>
      <c r="J769">
        <v>4.75</v>
      </c>
      <c r="K769">
        <v>5000</v>
      </c>
      <c r="L769" t="s">
        <v>552</v>
      </c>
      <c r="M769" t="s">
        <v>23</v>
      </c>
      <c r="N769">
        <v>1</v>
      </c>
    </row>
    <row r="770" spans="1:14" x14ac:dyDescent="0.25">
      <c r="A770" t="s">
        <v>459</v>
      </c>
      <c r="B770">
        <v>2021</v>
      </c>
      <c r="C770" s="44">
        <v>44386</v>
      </c>
      <c r="D770" t="s">
        <v>710</v>
      </c>
      <c r="E770" t="s">
        <v>866</v>
      </c>
      <c r="F770">
        <v>0</v>
      </c>
      <c r="G770" s="44">
        <v>45291</v>
      </c>
      <c r="H770">
        <v>80.91</v>
      </c>
      <c r="I770">
        <v>80.91</v>
      </c>
      <c r="J770">
        <v>8.9499999999999993</v>
      </c>
      <c r="K770">
        <v>5</v>
      </c>
      <c r="L770" t="s">
        <v>552</v>
      </c>
      <c r="M770" t="s">
        <v>23</v>
      </c>
      <c r="N770">
        <v>1</v>
      </c>
    </row>
    <row r="771" spans="1:14" x14ac:dyDescent="0.25">
      <c r="A771" t="s">
        <v>459</v>
      </c>
      <c r="B771">
        <v>2021</v>
      </c>
      <c r="C771" s="44">
        <v>44386</v>
      </c>
      <c r="D771" t="s">
        <v>710</v>
      </c>
      <c r="E771" t="s">
        <v>1558</v>
      </c>
      <c r="F771">
        <v>0</v>
      </c>
      <c r="G771" s="44">
        <v>45657</v>
      </c>
      <c r="H771">
        <v>74.245999999999995</v>
      </c>
      <c r="I771">
        <v>74.245999999999995</v>
      </c>
      <c r="J771">
        <v>8.9499999999999993</v>
      </c>
      <c r="K771">
        <v>5</v>
      </c>
      <c r="L771" t="s">
        <v>552</v>
      </c>
      <c r="M771" t="s">
        <v>23</v>
      </c>
      <c r="N771">
        <v>1</v>
      </c>
    </row>
    <row r="772" spans="1:14" x14ac:dyDescent="0.25">
      <c r="A772" t="s">
        <v>459</v>
      </c>
      <c r="B772">
        <v>2021</v>
      </c>
      <c r="C772" s="44">
        <v>44386</v>
      </c>
      <c r="D772" t="s">
        <v>710</v>
      </c>
      <c r="E772" t="s">
        <v>709</v>
      </c>
      <c r="F772">
        <v>0</v>
      </c>
      <c r="G772" s="44">
        <v>46022</v>
      </c>
      <c r="H772">
        <v>67.59</v>
      </c>
      <c r="I772">
        <v>67.59</v>
      </c>
      <c r="J772">
        <v>9.15</v>
      </c>
      <c r="K772">
        <v>5</v>
      </c>
      <c r="L772" t="s">
        <v>552</v>
      </c>
      <c r="M772" t="s">
        <v>23</v>
      </c>
      <c r="N772">
        <v>1</v>
      </c>
    </row>
    <row r="773" spans="1:14" x14ac:dyDescent="0.25">
      <c r="A773" t="s">
        <v>459</v>
      </c>
      <c r="B773">
        <v>2021</v>
      </c>
      <c r="C773" s="44">
        <v>44386</v>
      </c>
      <c r="D773" t="s">
        <v>713</v>
      </c>
      <c r="E773" t="s">
        <v>714</v>
      </c>
      <c r="F773">
        <v>0</v>
      </c>
      <c r="G773" s="44">
        <v>45276</v>
      </c>
      <c r="H773">
        <v>100.1966</v>
      </c>
      <c r="I773">
        <v>100.1966</v>
      </c>
      <c r="J773">
        <v>11.25</v>
      </c>
      <c r="K773">
        <v>500</v>
      </c>
      <c r="L773" t="s">
        <v>552</v>
      </c>
      <c r="M773" t="s">
        <v>23</v>
      </c>
      <c r="N773">
        <v>1</v>
      </c>
    </row>
    <row r="774" spans="1:14" x14ac:dyDescent="0.25">
      <c r="A774" t="s">
        <v>459</v>
      </c>
      <c r="B774">
        <v>2021</v>
      </c>
      <c r="C774" s="44">
        <v>44386</v>
      </c>
      <c r="D774" t="s">
        <v>869</v>
      </c>
      <c r="E774" t="s">
        <v>715</v>
      </c>
      <c r="F774">
        <v>9.1</v>
      </c>
      <c r="G774" s="44">
        <v>401768</v>
      </c>
      <c r="H774">
        <v>101.5</v>
      </c>
      <c r="I774">
        <v>101.36</v>
      </c>
      <c r="J774">
        <v>8.9887999999999995</v>
      </c>
      <c r="K774">
        <v>50</v>
      </c>
      <c r="L774" t="s">
        <v>552</v>
      </c>
      <c r="M774" t="s">
        <v>23</v>
      </c>
      <c r="N774">
        <v>4</v>
      </c>
    </row>
    <row r="775" spans="1:14" x14ac:dyDescent="0.25">
      <c r="A775" t="s">
        <v>459</v>
      </c>
      <c r="B775">
        <v>2021</v>
      </c>
      <c r="C775" s="44">
        <v>44386</v>
      </c>
      <c r="D775" t="s">
        <v>716</v>
      </c>
      <c r="E775" t="s">
        <v>1583</v>
      </c>
      <c r="F775">
        <v>7.99</v>
      </c>
      <c r="G775" s="44">
        <v>46314</v>
      </c>
      <c r="H775">
        <v>104.1</v>
      </c>
      <c r="I775">
        <v>104.1</v>
      </c>
      <c r="J775">
        <v>7.28</v>
      </c>
      <c r="K775">
        <v>20</v>
      </c>
      <c r="L775" t="s">
        <v>552</v>
      </c>
      <c r="M775" t="s">
        <v>23</v>
      </c>
      <c r="N775">
        <v>1</v>
      </c>
    </row>
    <row r="776" spans="1:14" x14ac:dyDescent="0.25">
      <c r="A776" t="s">
        <v>459</v>
      </c>
      <c r="B776">
        <v>2021</v>
      </c>
      <c r="C776" s="44">
        <v>44386</v>
      </c>
      <c r="D776" t="s">
        <v>716</v>
      </c>
      <c r="E776" t="s">
        <v>717</v>
      </c>
      <c r="F776">
        <v>10.9</v>
      </c>
      <c r="G776" s="44">
        <v>401768</v>
      </c>
      <c r="H776">
        <v>99.577399999999997</v>
      </c>
      <c r="I776">
        <v>99.691000000000003</v>
      </c>
      <c r="J776">
        <v>11.1022</v>
      </c>
      <c r="K776">
        <v>280</v>
      </c>
      <c r="L776" t="s">
        <v>552</v>
      </c>
      <c r="M776" t="s">
        <v>23</v>
      </c>
      <c r="N776">
        <v>3</v>
      </c>
    </row>
    <row r="777" spans="1:14" x14ac:dyDescent="0.25">
      <c r="A777" t="s">
        <v>459</v>
      </c>
      <c r="B777">
        <v>2021</v>
      </c>
      <c r="C777" s="44">
        <v>44386</v>
      </c>
      <c r="D777" t="s">
        <v>722</v>
      </c>
      <c r="E777" t="s">
        <v>723</v>
      </c>
      <c r="F777">
        <v>13.75</v>
      </c>
      <c r="G777" s="44">
        <v>401768</v>
      </c>
      <c r="H777">
        <v>99</v>
      </c>
      <c r="I777">
        <v>99</v>
      </c>
      <c r="J777">
        <v>14.033099999999999</v>
      </c>
      <c r="K777">
        <v>15</v>
      </c>
      <c r="L777" t="s">
        <v>552</v>
      </c>
      <c r="M777" t="s">
        <v>23</v>
      </c>
      <c r="N777">
        <v>1</v>
      </c>
    </row>
    <row r="778" spans="1:14" x14ac:dyDescent="0.25">
      <c r="A778" t="s">
        <v>459</v>
      </c>
      <c r="B778">
        <v>2021</v>
      </c>
      <c r="C778" s="44">
        <v>44386</v>
      </c>
      <c r="D778" t="s">
        <v>728</v>
      </c>
      <c r="E778" t="s">
        <v>1585</v>
      </c>
      <c r="F778">
        <v>8.73</v>
      </c>
      <c r="G778" s="44">
        <v>401768</v>
      </c>
      <c r="H778">
        <v>99.83</v>
      </c>
      <c r="I778">
        <v>99.83</v>
      </c>
      <c r="J778">
        <v>8.7474000000000007</v>
      </c>
      <c r="K778">
        <v>300</v>
      </c>
      <c r="L778" t="s">
        <v>552</v>
      </c>
      <c r="M778" t="s">
        <v>23</v>
      </c>
      <c r="N778">
        <v>1</v>
      </c>
    </row>
    <row r="779" spans="1:14" x14ac:dyDescent="0.25">
      <c r="A779" t="s">
        <v>459</v>
      </c>
      <c r="B779">
        <v>2021</v>
      </c>
      <c r="C779" s="44">
        <v>44386</v>
      </c>
      <c r="D779" t="s">
        <v>728</v>
      </c>
      <c r="E779" t="s">
        <v>877</v>
      </c>
      <c r="F779">
        <v>8.64</v>
      </c>
      <c r="G779" s="44">
        <v>401768</v>
      </c>
      <c r="H779">
        <v>99.83</v>
      </c>
      <c r="I779">
        <v>99.83</v>
      </c>
      <c r="J779">
        <v>8.6571999999999996</v>
      </c>
      <c r="K779">
        <v>700</v>
      </c>
      <c r="L779" t="s">
        <v>552</v>
      </c>
      <c r="M779" t="s">
        <v>23</v>
      </c>
      <c r="N779">
        <v>1</v>
      </c>
    </row>
    <row r="780" spans="1:14" x14ac:dyDescent="0.25">
      <c r="A780" t="s">
        <v>459</v>
      </c>
      <c r="B780">
        <v>2021</v>
      </c>
      <c r="C780" s="44">
        <v>44386</v>
      </c>
      <c r="D780" t="s">
        <v>728</v>
      </c>
      <c r="E780" t="s">
        <v>1148</v>
      </c>
      <c r="F780">
        <v>7.19</v>
      </c>
      <c r="G780" s="44">
        <v>48023</v>
      </c>
      <c r="H780">
        <v>100.0528</v>
      </c>
      <c r="I780">
        <v>100.0528</v>
      </c>
      <c r="J780">
        <v>7.17</v>
      </c>
      <c r="K780">
        <v>5000</v>
      </c>
      <c r="L780" t="s">
        <v>552</v>
      </c>
      <c r="M780" t="s">
        <v>23</v>
      </c>
      <c r="N780">
        <v>1</v>
      </c>
    </row>
    <row r="781" spans="1:14" x14ac:dyDescent="0.25">
      <c r="A781" t="s">
        <v>459</v>
      </c>
      <c r="B781">
        <v>2021</v>
      </c>
      <c r="C781" s="44">
        <v>44386</v>
      </c>
      <c r="D781" t="s">
        <v>731</v>
      </c>
      <c r="E781" t="s">
        <v>737</v>
      </c>
      <c r="F781">
        <v>10.25</v>
      </c>
      <c r="G781" s="44">
        <v>45408</v>
      </c>
      <c r="H781">
        <v>104.78</v>
      </c>
      <c r="I781">
        <v>104.78</v>
      </c>
      <c r="J781">
        <v>8.65</v>
      </c>
      <c r="K781">
        <v>20</v>
      </c>
      <c r="L781" t="s">
        <v>552</v>
      </c>
      <c r="M781" t="s">
        <v>23</v>
      </c>
      <c r="N781">
        <v>1</v>
      </c>
    </row>
    <row r="782" spans="1:14" x14ac:dyDescent="0.25">
      <c r="A782" t="s">
        <v>459</v>
      </c>
      <c r="B782">
        <v>2021</v>
      </c>
      <c r="C782" s="44">
        <v>44386</v>
      </c>
      <c r="D782" t="s">
        <v>731</v>
      </c>
      <c r="E782" t="s">
        <v>878</v>
      </c>
      <c r="F782">
        <v>10.25</v>
      </c>
      <c r="G782" s="44">
        <v>45653</v>
      </c>
      <c r="H782">
        <v>102.944</v>
      </c>
      <c r="I782">
        <v>102.944</v>
      </c>
      <c r="J782">
        <v>9.65</v>
      </c>
      <c r="K782">
        <v>40</v>
      </c>
      <c r="L782" t="s">
        <v>552</v>
      </c>
      <c r="M782" t="s">
        <v>23</v>
      </c>
      <c r="N782">
        <v>1</v>
      </c>
    </row>
    <row r="783" spans="1:14" x14ac:dyDescent="0.25">
      <c r="A783" t="s">
        <v>459</v>
      </c>
      <c r="B783">
        <v>2021</v>
      </c>
      <c r="C783" s="44">
        <v>44386</v>
      </c>
      <c r="D783" t="s">
        <v>738</v>
      </c>
      <c r="E783" t="s">
        <v>739</v>
      </c>
      <c r="F783">
        <v>0</v>
      </c>
      <c r="G783" s="44">
        <v>45063</v>
      </c>
      <c r="H783">
        <v>102.2705</v>
      </c>
      <c r="I783">
        <v>102.2705</v>
      </c>
      <c r="J783">
        <v>8.6</v>
      </c>
      <c r="K783">
        <v>550</v>
      </c>
      <c r="L783" t="s">
        <v>552</v>
      </c>
      <c r="M783" t="s">
        <v>23</v>
      </c>
      <c r="N783">
        <v>2</v>
      </c>
    </row>
    <row r="784" spans="1:14" x14ac:dyDescent="0.25">
      <c r="A784" t="s">
        <v>459</v>
      </c>
      <c r="B784">
        <v>2021</v>
      </c>
      <c r="C784" s="44">
        <v>44386</v>
      </c>
      <c r="D784" t="s">
        <v>740</v>
      </c>
      <c r="E784" t="s">
        <v>741</v>
      </c>
      <c r="F784">
        <v>8.0500000000000007</v>
      </c>
      <c r="G784" s="44">
        <v>46147</v>
      </c>
      <c r="H784">
        <v>108.26309999999999</v>
      </c>
      <c r="I784">
        <v>108.2102</v>
      </c>
      <c r="J784">
        <v>6.0223000000000004</v>
      </c>
      <c r="K784">
        <v>6500</v>
      </c>
      <c r="L784" t="s">
        <v>552</v>
      </c>
      <c r="M784" t="s">
        <v>23</v>
      </c>
      <c r="N784">
        <v>2</v>
      </c>
    </row>
    <row r="785" spans="1:14" x14ac:dyDescent="0.25">
      <c r="A785" t="s">
        <v>459</v>
      </c>
      <c r="B785">
        <v>2021</v>
      </c>
      <c r="C785" s="44">
        <v>44386</v>
      </c>
      <c r="D785" t="s">
        <v>740</v>
      </c>
      <c r="E785" t="s">
        <v>1587</v>
      </c>
      <c r="F785">
        <v>0</v>
      </c>
      <c r="G785" s="44">
        <v>46169</v>
      </c>
      <c r="H785">
        <v>108.4817</v>
      </c>
      <c r="I785">
        <v>108.4817</v>
      </c>
      <c r="J785">
        <v>6.03</v>
      </c>
      <c r="K785">
        <v>2500</v>
      </c>
      <c r="L785" t="s">
        <v>552</v>
      </c>
      <c r="M785" t="s">
        <v>23</v>
      </c>
      <c r="N785">
        <v>2</v>
      </c>
    </row>
    <row r="786" spans="1:14" x14ac:dyDescent="0.25">
      <c r="A786" t="s">
        <v>459</v>
      </c>
      <c r="B786">
        <v>2021</v>
      </c>
      <c r="C786" s="44">
        <v>44386</v>
      </c>
      <c r="D786" t="s">
        <v>740</v>
      </c>
      <c r="E786" t="s">
        <v>1153</v>
      </c>
      <c r="F786">
        <v>0</v>
      </c>
      <c r="G786" s="44">
        <v>46257</v>
      </c>
      <c r="H786">
        <v>106.61</v>
      </c>
      <c r="I786">
        <v>106.61</v>
      </c>
      <c r="J786">
        <v>6.03</v>
      </c>
      <c r="K786">
        <v>3500</v>
      </c>
      <c r="L786" t="s">
        <v>552</v>
      </c>
      <c r="M786" t="s">
        <v>23</v>
      </c>
      <c r="N786">
        <v>1</v>
      </c>
    </row>
    <row r="787" spans="1:14" x14ac:dyDescent="0.25">
      <c r="A787" t="s">
        <v>459</v>
      </c>
      <c r="B787">
        <v>2021</v>
      </c>
      <c r="C787" s="44">
        <v>44386</v>
      </c>
      <c r="D787" t="s">
        <v>742</v>
      </c>
      <c r="E787" t="s">
        <v>743</v>
      </c>
      <c r="F787">
        <v>11.5</v>
      </c>
      <c r="G787" s="44">
        <v>45118</v>
      </c>
      <c r="H787">
        <v>100</v>
      </c>
      <c r="I787">
        <v>100</v>
      </c>
      <c r="J787">
        <v>12.1257</v>
      </c>
      <c r="K787">
        <v>4000</v>
      </c>
      <c r="L787" t="s">
        <v>552</v>
      </c>
      <c r="M787" t="s">
        <v>23</v>
      </c>
      <c r="N787">
        <v>1</v>
      </c>
    </row>
    <row r="788" spans="1:14" x14ac:dyDescent="0.25">
      <c r="A788" t="s">
        <v>459</v>
      </c>
      <c r="B788">
        <v>2021</v>
      </c>
      <c r="C788" s="44">
        <v>44386</v>
      </c>
      <c r="D788" t="s">
        <v>883</v>
      </c>
      <c r="E788" t="s">
        <v>1086</v>
      </c>
      <c r="F788">
        <v>7.2</v>
      </c>
      <c r="G788" s="44">
        <v>46608</v>
      </c>
      <c r="H788">
        <v>104.39960000000001</v>
      </c>
      <c r="I788">
        <v>104.39960000000001</v>
      </c>
      <c r="J788">
        <v>6.3</v>
      </c>
      <c r="K788">
        <v>3500</v>
      </c>
      <c r="L788" t="s">
        <v>552</v>
      </c>
      <c r="M788" t="s">
        <v>23</v>
      </c>
      <c r="N788">
        <v>1</v>
      </c>
    </row>
    <row r="789" spans="1:14" x14ac:dyDescent="0.25">
      <c r="A789" t="s">
        <v>459</v>
      </c>
      <c r="B789">
        <v>2021</v>
      </c>
      <c r="C789" s="44">
        <v>44386</v>
      </c>
      <c r="D789" t="s">
        <v>744</v>
      </c>
      <c r="E789" t="s">
        <v>885</v>
      </c>
      <c r="F789">
        <v>7.49</v>
      </c>
      <c r="G789" s="44">
        <v>44518</v>
      </c>
      <c r="H789">
        <v>101.1324</v>
      </c>
      <c r="I789">
        <v>101.0903</v>
      </c>
      <c r="J789">
        <v>4.1349999999999998</v>
      </c>
      <c r="K789">
        <v>5000</v>
      </c>
      <c r="L789" t="s">
        <v>552</v>
      </c>
      <c r="M789" t="s">
        <v>23</v>
      </c>
      <c r="N789">
        <v>2</v>
      </c>
    </row>
    <row r="790" spans="1:14" x14ac:dyDescent="0.25">
      <c r="A790" t="s">
        <v>459</v>
      </c>
      <c r="B790">
        <v>2021</v>
      </c>
      <c r="C790" s="44">
        <v>44386</v>
      </c>
      <c r="D790" t="s">
        <v>972</v>
      </c>
      <c r="E790" t="s">
        <v>1088</v>
      </c>
      <c r="F790">
        <v>7.35</v>
      </c>
      <c r="G790" s="44">
        <v>48033</v>
      </c>
      <c r="H790">
        <v>100</v>
      </c>
      <c r="I790">
        <v>99.951499999999996</v>
      </c>
      <c r="J790">
        <v>7.3556999999999997</v>
      </c>
      <c r="K790">
        <v>1470</v>
      </c>
      <c r="L790" t="s">
        <v>552</v>
      </c>
      <c r="M790" t="s">
        <v>23</v>
      </c>
      <c r="N790">
        <v>3</v>
      </c>
    </row>
    <row r="791" spans="1:14" x14ac:dyDescent="0.25">
      <c r="A791" t="s">
        <v>459</v>
      </c>
      <c r="B791">
        <v>2021</v>
      </c>
      <c r="C791" s="44">
        <v>44386</v>
      </c>
      <c r="D791" t="s">
        <v>889</v>
      </c>
      <c r="E791" t="s">
        <v>974</v>
      </c>
      <c r="F791">
        <v>0</v>
      </c>
      <c r="G791" s="44">
        <v>46774</v>
      </c>
      <c r="H791">
        <v>116.288</v>
      </c>
      <c r="I791">
        <v>116.30459999999999</v>
      </c>
      <c r="J791">
        <v>4.4222999999999999</v>
      </c>
      <c r="K791">
        <v>2220</v>
      </c>
      <c r="L791" t="s">
        <v>552</v>
      </c>
      <c r="M791" t="s">
        <v>23</v>
      </c>
      <c r="N791">
        <v>3</v>
      </c>
    </row>
    <row r="792" spans="1:14" x14ac:dyDescent="0.25">
      <c r="A792" t="s">
        <v>459</v>
      </c>
      <c r="B792">
        <v>2021</v>
      </c>
      <c r="C792" s="44">
        <v>44386</v>
      </c>
      <c r="D792" t="s">
        <v>746</v>
      </c>
      <c r="E792" t="s">
        <v>747</v>
      </c>
      <c r="F792">
        <v>9.85</v>
      </c>
      <c r="G792" s="44">
        <v>46971</v>
      </c>
      <c r="H792">
        <v>87.3125</v>
      </c>
      <c r="I792">
        <v>87.3125</v>
      </c>
      <c r="J792">
        <v>12.65</v>
      </c>
      <c r="K792">
        <v>10</v>
      </c>
      <c r="L792" t="s">
        <v>552</v>
      </c>
      <c r="M792" t="s">
        <v>23</v>
      </c>
      <c r="N792">
        <v>1</v>
      </c>
    </row>
    <row r="793" spans="1:14" x14ac:dyDescent="0.25">
      <c r="A793" t="s">
        <v>459</v>
      </c>
      <c r="B793">
        <v>2021</v>
      </c>
      <c r="C793" s="44">
        <v>44386</v>
      </c>
      <c r="D793" t="s">
        <v>748</v>
      </c>
      <c r="E793" t="s">
        <v>1589</v>
      </c>
      <c r="F793">
        <v>8.81</v>
      </c>
      <c r="G793" s="44">
        <v>44403</v>
      </c>
      <c r="H793">
        <v>128.28980000000001</v>
      </c>
      <c r="I793">
        <v>128.28980000000001</v>
      </c>
      <c r="J793">
        <v>5.5</v>
      </c>
      <c r="K793">
        <v>2500</v>
      </c>
      <c r="L793" t="s">
        <v>552</v>
      </c>
      <c r="M793" t="s">
        <v>23</v>
      </c>
      <c r="N793">
        <v>1</v>
      </c>
    </row>
    <row r="794" spans="1:14" x14ac:dyDescent="0.25">
      <c r="A794" t="s">
        <v>459</v>
      </c>
      <c r="B794">
        <v>2021</v>
      </c>
      <c r="C794" s="44">
        <v>44386</v>
      </c>
      <c r="D794" t="s">
        <v>1259</v>
      </c>
      <c r="E794" t="s">
        <v>1260</v>
      </c>
      <c r="F794">
        <v>0</v>
      </c>
      <c r="G794" s="44">
        <v>45048</v>
      </c>
      <c r="H794">
        <v>101.4</v>
      </c>
      <c r="I794">
        <v>101.4</v>
      </c>
      <c r="J794">
        <v>8.4187999999999992</v>
      </c>
      <c r="K794">
        <v>330</v>
      </c>
      <c r="L794" t="s">
        <v>552</v>
      </c>
      <c r="M794" t="s">
        <v>23</v>
      </c>
      <c r="N794">
        <v>1</v>
      </c>
    </row>
    <row r="795" spans="1:14" x14ac:dyDescent="0.25">
      <c r="A795" t="s">
        <v>459</v>
      </c>
      <c r="B795">
        <v>2021</v>
      </c>
      <c r="C795" s="44">
        <v>44386</v>
      </c>
      <c r="D795" t="s">
        <v>754</v>
      </c>
      <c r="E795" t="s">
        <v>753</v>
      </c>
      <c r="F795">
        <v>7.6</v>
      </c>
      <c r="G795" s="44">
        <v>47859</v>
      </c>
      <c r="H795">
        <v>122.471</v>
      </c>
      <c r="I795">
        <v>122.471</v>
      </c>
      <c r="J795">
        <v>4.4000000000000004</v>
      </c>
      <c r="K795">
        <v>14.43</v>
      </c>
      <c r="L795" t="s">
        <v>552</v>
      </c>
      <c r="M795" t="s">
        <v>23</v>
      </c>
      <c r="N795">
        <v>1</v>
      </c>
    </row>
    <row r="796" spans="1:14" x14ac:dyDescent="0.25">
      <c r="A796" t="s">
        <v>459</v>
      </c>
      <c r="B796">
        <v>2021</v>
      </c>
      <c r="C796" s="44">
        <v>44386</v>
      </c>
      <c r="D796" t="s">
        <v>754</v>
      </c>
      <c r="E796" t="s">
        <v>758</v>
      </c>
      <c r="F796">
        <v>7.14</v>
      </c>
      <c r="G796" s="44">
        <v>51389</v>
      </c>
      <c r="H796">
        <v>100.0427</v>
      </c>
      <c r="I796">
        <v>99.927099999999996</v>
      </c>
      <c r="J796">
        <v>7.1387999999999998</v>
      </c>
      <c r="K796">
        <v>2000</v>
      </c>
      <c r="L796" t="s">
        <v>552</v>
      </c>
      <c r="M796" t="s">
        <v>23</v>
      </c>
      <c r="N796">
        <v>3</v>
      </c>
    </row>
    <row r="797" spans="1:14" x14ac:dyDescent="0.25">
      <c r="A797" t="s">
        <v>459</v>
      </c>
      <c r="B797">
        <v>2021</v>
      </c>
      <c r="C797" s="44">
        <v>44386</v>
      </c>
      <c r="D797" t="s">
        <v>1099</v>
      </c>
      <c r="E797" t="s">
        <v>1453</v>
      </c>
      <c r="F797">
        <v>0</v>
      </c>
      <c r="G797" s="44">
        <v>44407</v>
      </c>
      <c r="H797">
        <v>112.869</v>
      </c>
      <c r="I797">
        <v>112.869</v>
      </c>
      <c r="J797">
        <v>0</v>
      </c>
      <c r="K797">
        <v>250</v>
      </c>
      <c r="L797" t="s">
        <v>552</v>
      </c>
      <c r="M797" t="s">
        <v>23</v>
      </c>
      <c r="N797">
        <v>1</v>
      </c>
    </row>
    <row r="798" spans="1:14" x14ac:dyDescent="0.25">
      <c r="A798" t="s">
        <v>459</v>
      </c>
      <c r="B798">
        <v>2021</v>
      </c>
      <c r="C798" s="44">
        <v>44386</v>
      </c>
      <c r="D798" t="s">
        <v>1099</v>
      </c>
      <c r="E798" t="s">
        <v>760</v>
      </c>
      <c r="F798">
        <v>0</v>
      </c>
      <c r="G798" s="44">
        <v>45103</v>
      </c>
      <c r="H798">
        <v>99.691000000000003</v>
      </c>
      <c r="I798">
        <v>99.6785</v>
      </c>
      <c r="J798">
        <v>9.1069999999999993</v>
      </c>
      <c r="K798">
        <v>4000</v>
      </c>
      <c r="L798" t="s">
        <v>552</v>
      </c>
      <c r="M798" t="s">
        <v>23</v>
      </c>
      <c r="N798">
        <v>2</v>
      </c>
    </row>
    <row r="799" spans="1:14" x14ac:dyDescent="0.25">
      <c r="A799" t="s">
        <v>459</v>
      </c>
      <c r="B799">
        <v>2021</v>
      </c>
      <c r="C799" s="44">
        <v>44386</v>
      </c>
      <c r="D799" t="s">
        <v>1590</v>
      </c>
      <c r="E799" t="s">
        <v>1591</v>
      </c>
      <c r="F799">
        <v>6.49</v>
      </c>
      <c r="G799" s="44">
        <v>45474</v>
      </c>
      <c r="H799">
        <v>100</v>
      </c>
      <c r="I799">
        <v>100</v>
      </c>
      <c r="J799">
        <v>6.6463000000000001</v>
      </c>
      <c r="K799">
        <v>6100</v>
      </c>
      <c r="L799" t="s">
        <v>552</v>
      </c>
      <c r="M799" t="s">
        <v>23</v>
      </c>
      <c r="N799">
        <v>1</v>
      </c>
    </row>
    <row r="800" spans="1:14" x14ac:dyDescent="0.25">
      <c r="A800" t="s">
        <v>459</v>
      </c>
      <c r="B800">
        <v>2021</v>
      </c>
      <c r="C800" s="44">
        <v>44386</v>
      </c>
      <c r="D800" t="s">
        <v>983</v>
      </c>
      <c r="E800" t="s">
        <v>1353</v>
      </c>
      <c r="F800">
        <v>8.4499999999999993</v>
      </c>
      <c r="G800" s="44">
        <v>45089</v>
      </c>
      <c r="H800">
        <v>106.2043</v>
      </c>
      <c r="I800">
        <v>106.1949</v>
      </c>
      <c r="J800">
        <v>4.9749999999999996</v>
      </c>
      <c r="K800">
        <v>5000</v>
      </c>
      <c r="L800" t="s">
        <v>552</v>
      </c>
      <c r="M800" t="s">
        <v>23</v>
      </c>
      <c r="N800">
        <v>2</v>
      </c>
    </row>
    <row r="801" spans="1:14" x14ac:dyDescent="0.25">
      <c r="A801" t="s">
        <v>459</v>
      </c>
      <c r="B801">
        <v>2021</v>
      </c>
      <c r="C801" s="44">
        <v>44386</v>
      </c>
      <c r="D801" t="s">
        <v>983</v>
      </c>
      <c r="E801" t="s">
        <v>985</v>
      </c>
      <c r="F801">
        <v>6.75</v>
      </c>
      <c r="G801" s="44">
        <v>46134</v>
      </c>
      <c r="H801">
        <v>100.7863</v>
      </c>
      <c r="I801">
        <v>100.7863</v>
      </c>
      <c r="J801">
        <v>6.54</v>
      </c>
      <c r="K801">
        <v>16000</v>
      </c>
      <c r="L801" t="s">
        <v>552</v>
      </c>
      <c r="M801" t="s">
        <v>23</v>
      </c>
      <c r="N801">
        <v>7</v>
      </c>
    </row>
    <row r="802" spans="1:14" x14ac:dyDescent="0.25">
      <c r="A802" t="s">
        <v>459</v>
      </c>
      <c r="B802">
        <v>2021</v>
      </c>
      <c r="C802" s="44">
        <v>44386</v>
      </c>
      <c r="D802" t="s">
        <v>986</v>
      </c>
      <c r="E802" t="s">
        <v>987</v>
      </c>
      <c r="F802">
        <v>7.35</v>
      </c>
      <c r="G802" s="44">
        <v>47975</v>
      </c>
      <c r="H802">
        <v>100.25</v>
      </c>
      <c r="I802">
        <v>100.25</v>
      </c>
      <c r="J802">
        <v>7.3037000000000001</v>
      </c>
      <c r="K802">
        <v>50</v>
      </c>
      <c r="L802" t="s">
        <v>552</v>
      </c>
      <c r="M802" t="s">
        <v>23</v>
      </c>
      <c r="N802">
        <v>1</v>
      </c>
    </row>
    <row r="803" spans="1:14" x14ac:dyDescent="0.25">
      <c r="A803" t="s">
        <v>459</v>
      </c>
      <c r="B803">
        <v>2021</v>
      </c>
      <c r="C803" s="44">
        <v>44386</v>
      </c>
      <c r="D803" t="s">
        <v>1592</v>
      </c>
      <c r="E803" t="s">
        <v>1593</v>
      </c>
      <c r="F803">
        <v>6.49</v>
      </c>
      <c r="G803" s="44">
        <v>45474</v>
      </c>
      <c r="H803">
        <v>100</v>
      </c>
      <c r="I803">
        <v>100</v>
      </c>
      <c r="J803">
        <v>6.6463000000000001</v>
      </c>
      <c r="K803">
        <v>5300</v>
      </c>
      <c r="L803" t="s">
        <v>552</v>
      </c>
      <c r="M803" t="s">
        <v>23</v>
      </c>
      <c r="N803">
        <v>1</v>
      </c>
    </row>
    <row r="804" spans="1:14" x14ac:dyDescent="0.25">
      <c r="A804" t="s">
        <v>459</v>
      </c>
      <c r="B804">
        <v>2021</v>
      </c>
      <c r="C804" s="44">
        <v>44386</v>
      </c>
      <c r="D804" t="s">
        <v>1568</v>
      </c>
      <c r="E804" t="s">
        <v>1569</v>
      </c>
      <c r="F804">
        <v>6.49</v>
      </c>
      <c r="G804" s="44">
        <v>45474</v>
      </c>
      <c r="H804">
        <v>100</v>
      </c>
      <c r="I804">
        <v>100</v>
      </c>
      <c r="J804">
        <v>6.6463999999999999</v>
      </c>
      <c r="K804">
        <v>3900</v>
      </c>
      <c r="L804" t="s">
        <v>552</v>
      </c>
      <c r="M804" t="s">
        <v>23</v>
      </c>
      <c r="N804">
        <v>1</v>
      </c>
    </row>
    <row r="805" spans="1:14" x14ac:dyDescent="0.25">
      <c r="A805" t="s">
        <v>459</v>
      </c>
      <c r="B805">
        <v>2021</v>
      </c>
      <c r="C805" s="44">
        <v>44389</v>
      </c>
      <c r="D805" t="s">
        <v>550</v>
      </c>
      <c r="E805" t="s">
        <v>1216</v>
      </c>
      <c r="F805">
        <v>0</v>
      </c>
      <c r="G805" s="44">
        <v>47086</v>
      </c>
      <c r="H805">
        <v>110.8888</v>
      </c>
      <c r="I805">
        <v>111.0094</v>
      </c>
      <c r="J805">
        <v>7.02</v>
      </c>
      <c r="K805">
        <v>11520</v>
      </c>
      <c r="L805" t="s">
        <v>552</v>
      </c>
      <c r="M805" t="s">
        <v>23</v>
      </c>
      <c r="N805">
        <v>5</v>
      </c>
    </row>
    <row r="806" spans="1:14" x14ac:dyDescent="0.25">
      <c r="A806" t="s">
        <v>459</v>
      </c>
      <c r="B806">
        <v>2021</v>
      </c>
      <c r="C806" s="44">
        <v>44389</v>
      </c>
      <c r="D806" t="s">
        <v>550</v>
      </c>
      <c r="E806" t="s">
        <v>763</v>
      </c>
      <c r="F806">
        <v>8.58</v>
      </c>
      <c r="G806" s="44">
        <v>44638</v>
      </c>
      <c r="H806">
        <v>102.9498</v>
      </c>
      <c r="I806">
        <v>102.9498</v>
      </c>
      <c r="J806">
        <v>4.01</v>
      </c>
      <c r="K806">
        <v>1000</v>
      </c>
      <c r="L806" t="s">
        <v>552</v>
      </c>
      <c r="M806" t="s">
        <v>23</v>
      </c>
      <c r="N806">
        <v>1</v>
      </c>
    </row>
    <row r="807" spans="1:14" x14ac:dyDescent="0.25">
      <c r="A807" t="s">
        <v>459</v>
      </c>
      <c r="B807">
        <v>2021</v>
      </c>
      <c r="C807" s="44">
        <v>44389</v>
      </c>
      <c r="D807" t="s">
        <v>550</v>
      </c>
      <c r="E807" t="s">
        <v>764</v>
      </c>
      <c r="F807">
        <v>8.5500000000000007</v>
      </c>
      <c r="G807" s="44">
        <v>47204</v>
      </c>
      <c r="H807">
        <v>108.7199</v>
      </c>
      <c r="I807">
        <v>108.65089999999999</v>
      </c>
      <c r="J807">
        <v>7.0412999999999997</v>
      </c>
      <c r="K807">
        <v>4000</v>
      </c>
      <c r="L807" t="s">
        <v>552</v>
      </c>
      <c r="M807" t="s">
        <v>23</v>
      </c>
      <c r="N807">
        <v>3</v>
      </c>
    </row>
    <row r="808" spans="1:14" x14ac:dyDescent="0.25">
      <c r="A808" t="s">
        <v>459</v>
      </c>
      <c r="B808">
        <v>2021</v>
      </c>
      <c r="C808" s="44">
        <v>44389</v>
      </c>
      <c r="D808" t="s">
        <v>550</v>
      </c>
      <c r="E808" t="s">
        <v>765</v>
      </c>
      <c r="F808">
        <v>8.0500000000000007</v>
      </c>
      <c r="G808" s="44">
        <v>44732</v>
      </c>
      <c r="H808">
        <v>103.3112</v>
      </c>
      <c r="I808">
        <v>103.25960000000001</v>
      </c>
      <c r="J808">
        <v>4.4000000000000004</v>
      </c>
      <c r="K808">
        <v>2000</v>
      </c>
      <c r="L808" t="s">
        <v>552</v>
      </c>
      <c r="M808" t="s">
        <v>23</v>
      </c>
      <c r="N808">
        <v>2</v>
      </c>
    </row>
    <row r="809" spans="1:14" x14ac:dyDescent="0.25">
      <c r="A809" t="s">
        <v>459</v>
      </c>
      <c r="B809">
        <v>2021</v>
      </c>
      <c r="C809" s="44">
        <v>44389</v>
      </c>
      <c r="D809" t="s">
        <v>550</v>
      </c>
      <c r="E809" t="s">
        <v>1541</v>
      </c>
      <c r="F809">
        <v>0</v>
      </c>
      <c r="G809" s="44">
        <v>47413</v>
      </c>
      <c r="H809">
        <v>106.15649999999999</v>
      </c>
      <c r="I809">
        <v>106.0848</v>
      </c>
      <c r="J809">
        <v>7.0412999999999997</v>
      </c>
      <c r="K809">
        <v>3000</v>
      </c>
      <c r="L809" t="s">
        <v>552</v>
      </c>
      <c r="M809" t="s">
        <v>23</v>
      </c>
      <c r="N809">
        <v>2</v>
      </c>
    </row>
    <row r="810" spans="1:14" x14ac:dyDescent="0.25">
      <c r="A810" t="s">
        <v>459</v>
      </c>
      <c r="B810">
        <v>2021</v>
      </c>
      <c r="C810" s="44">
        <v>44389</v>
      </c>
      <c r="D810" t="s">
        <v>550</v>
      </c>
      <c r="E810" t="s">
        <v>1542</v>
      </c>
      <c r="F810">
        <v>6.99</v>
      </c>
      <c r="G810" s="44">
        <v>44970</v>
      </c>
      <c r="H810">
        <v>103.1588</v>
      </c>
      <c r="I810">
        <v>103.1588</v>
      </c>
      <c r="J810">
        <v>4.8499999999999996</v>
      </c>
      <c r="K810">
        <v>1000</v>
      </c>
      <c r="L810" t="s">
        <v>552</v>
      </c>
      <c r="M810" t="s">
        <v>23</v>
      </c>
      <c r="N810">
        <v>1</v>
      </c>
    </row>
    <row r="811" spans="1:14" x14ac:dyDescent="0.25">
      <c r="A811" t="s">
        <v>459</v>
      </c>
      <c r="B811">
        <v>2021</v>
      </c>
      <c r="C811" s="44">
        <v>44389</v>
      </c>
      <c r="D811" t="s">
        <v>550</v>
      </c>
      <c r="E811" t="s">
        <v>769</v>
      </c>
      <c r="F811">
        <v>4.95</v>
      </c>
      <c r="G811" s="44">
        <v>44813</v>
      </c>
      <c r="H811">
        <v>100.5942</v>
      </c>
      <c r="I811">
        <v>100.5942</v>
      </c>
      <c r="J811">
        <v>4.4000000000000004</v>
      </c>
      <c r="K811">
        <v>2500</v>
      </c>
      <c r="L811" t="s">
        <v>552</v>
      </c>
      <c r="M811" t="s">
        <v>23</v>
      </c>
      <c r="N811">
        <v>1</v>
      </c>
    </row>
    <row r="812" spans="1:14" x14ac:dyDescent="0.25">
      <c r="A812" t="s">
        <v>459</v>
      </c>
      <c r="B812">
        <v>2021</v>
      </c>
      <c r="C812" s="44">
        <v>44389</v>
      </c>
      <c r="D812" t="s">
        <v>550</v>
      </c>
      <c r="E812" t="s">
        <v>992</v>
      </c>
      <c r="F812">
        <v>6.88</v>
      </c>
      <c r="G812" s="44">
        <v>48015</v>
      </c>
      <c r="H812">
        <v>99.047700000000006</v>
      </c>
      <c r="I812">
        <v>99.067599999999999</v>
      </c>
      <c r="J812">
        <v>7.0072000000000001</v>
      </c>
      <c r="K812">
        <v>7000</v>
      </c>
      <c r="L812" t="s">
        <v>552</v>
      </c>
      <c r="M812" t="s">
        <v>23</v>
      </c>
      <c r="N812">
        <v>4</v>
      </c>
    </row>
    <row r="813" spans="1:14" x14ac:dyDescent="0.25">
      <c r="A813" t="s">
        <v>459</v>
      </c>
      <c r="B813">
        <v>2021</v>
      </c>
      <c r="C813" s="44">
        <v>44389</v>
      </c>
      <c r="D813" t="s">
        <v>993</v>
      </c>
      <c r="E813" t="s">
        <v>994</v>
      </c>
      <c r="F813">
        <v>6.49</v>
      </c>
      <c r="G813" s="44">
        <v>45474</v>
      </c>
      <c r="H813">
        <v>100</v>
      </c>
      <c r="I813">
        <v>100</v>
      </c>
      <c r="J813">
        <v>6.6435000000000004</v>
      </c>
      <c r="K813">
        <v>3800</v>
      </c>
      <c r="L813" t="s">
        <v>552</v>
      </c>
      <c r="M813" t="s">
        <v>23</v>
      </c>
      <c r="N813">
        <v>1</v>
      </c>
    </row>
    <row r="814" spans="1:14" x14ac:dyDescent="0.25">
      <c r="A814" t="s">
        <v>459</v>
      </c>
      <c r="B814">
        <v>2021</v>
      </c>
      <c r="C814" s="44">
        <v>44389</v>
      </c>
      <c r="D814" t="s">
        <v>553</v>
      </c>
      <c r="E814" t="s">
        <v>1322</v>
      </c>
      <c r="F814">
        <v>7.05</v>
      </c>
      <c r="G814" s="44">
        <v>45182</v>
      </c>
      <c r="H814">
        <v>104.1982</v>
      </c>
      <c r="I814">
        <v>104.1982</v>
      </c>
      <c r="J814">
        <v>4.95</v>
      </c>
      <c r="K814">
        <v>6000</v>
      </c>
      <c r="L814" t="s">
        <v>552</v>
      </c>
      <c r="M814" t="s">
        <v>23</v>
      </c>
      <c r="N814">
        <v>2</v>
      </c>
    </row>
    <row r="815" spans="1:14" x14ac:dyDescent="0.25">
      <c r="A815" t="s">
        <v>459</v>
      </c>
      <c r="B815">
        <v>2021</v>
      </c>
      <c r="C815" s="44">
        <v>44389</v>
      </c>
      <c r="D815" t="s">
        <v>556</v>
      </c>
      <c r="E815" t="s">
        <v>557</v>
      </c>
      <c r="F815">
        <v>9.9</v>
      </c>
      <c r="G815" s="44">
        <v>46660</v>
      </c>
      <c r="H815">
        <v>102.8777</v>
      </c>
      <c r="I815">
        <v>102.8777</v>
      </c>
      <c r="J815">
        <v>9.25</v>
      </c>
      <c r="K815">
        <v>10</v>
      </c>
      <c r="L815" t="s">
        <v>552</v>
      </c>
      <c r="M815" t="s">
        <v>23</v>
      </c>
      <c r="N815">
        <v>1</v>
      </c>
    </row>
    <row r="816" spans="1:14" x14ac:dyDescent="0.25">
      <c r="A816" t="s">
        <v>459</v>
      </c>
      <c r="B816">
        <v>2021</v>
      </c>
      <c r="C816" s="44">
        <v>44389</v>
      </c>
      <c r="D816" t="s">
        <v>558</v>
      </c>
      <c r="E816" t="s">
        <v>559</v>
      </c>
      <c r="F816">
        <v>9.5</v>
      </c>
      <c r="G816" s="44">
        <v>47517</v>
      </c>
      <c r="H816">
        <v>101.75</v>
      </c>
      <c r="I816">
        <v>101.75</v>
      </c>
      <c r="J816">
        <v>8.85</v>
      </c>
      <c r="K816">
        <v>10</v>
      </c>
      <c r="L816" t="s">
        <v>552</v>
      </c>
      <c r="M816" t="s">
        <v>23</v>
      </c>
      <c r="N816">
        <v>1</v>
      </c>
    </row>
    <row r="817" spans="1:14" x14ac:dyDescent="0.25">
      <c r="A817" t="s">
        <v>459</v>
      </c>
      <c r="B817">
        <v>2021</v>
      </c>
      <c r="C817" s="44">
        <v>44389</v>
      </c>
      <c r="D817" t="s">
        <v>772</v>
      </c>
      <c r="E817" t="s">
        <v>1543</v>
      </c>
      <c r="F817">
        <v>7.25</v>
      </c>
      <c r="G817" s="44">
        <v>45040</v>
      </c>
      <c r="H817">
        <v>104.0069</v>
      </c>
      <c r="I817">
        <v>104.0069</v>
      </c>
      <c r="J817">
        <v>4.83</v>
      </c>
      <c r="K817">
        <v>8000</v>
      </c>
      <c r="L817" t="s">
        <v>552</v>
      </c>
      <c r="M817" t="s">
        <v>23</v>
      </c>
      <c r="N817">
        <v>2</v>
      </c>
    </row>
    <row r="818" spans="1:14" x14ac:dyDescent="0.25">
      <c r="A818" t="s">
        <v>459</v>
      </c>
      <c r="B818">
        <v>2021</v>
      </c>
      <c r="C818" s="44">
        <v>44389</v>
      </c>
      <c r="D818" t="s">
        <v>577</v>
      </c>
      <c r="E818" t="s">
        <v>1466</v>
      </c>
      <c r="F818">
        <v>7.35</v>
      </c>
      <c r="G818" s="44">
        <v>44630</v>
      </c>
      <c r="H818">
        <v>102.17959999999999</v>
      </c>
      <c r="I818">
        <v>102.17959999999999</v>
      </c>
      <c r="J818">
        <v>4</v>
      </c>
      <c r="K818">
        <v>2000</v>
      </c>
      <c r="L818" t="s">
        <v>552</v>
      </c>
      <c r="M818" t="s">
        <v>23</v>
      </c>
      <c r="N818">
        <v>1</v>
      </c>
    </row>
    <row r="819" spans="1:14" x14ac:dyDescent="0.25">
      <c r="A819" t="s">
        <v>459</v>
      </c>
      <c r="B819">
        <v>2021</v>
      </c>
      <c r="C819" s="44">
        <v>44389</v>
      </c>
      <c r="D819" t="s">
        <v>579</v>
      </c>
      <c r="E819" t="s">
        <v>581</v>
      </c>
      <c r="F819">
        <v>7.33</v>
      </c>
      <c r="G819" s="44">
        <v>47858</v>
      </c>
      <c r="H819">
        <v>99.57</v>
      </c>
      <c r="I819">
        <v>99.57</v>
      </c>
      <c r="J819">
        <v>7.3803999999999998</v>
      </c>
      <c r="K819">
        <v>180</v>
      </c>
      <c r="L819" t="s">
        <v>552</v>
      </c>
      <c r="M819" t="s">
        <v>23</v>
      </c>
      <c r="N819">
        <v>1</v>
      </c>
    </row>
    <row r="820" spans="1:14" x14ac:dyDescent="0.25">
      <c r="A820" t="s">
        <v>459</v>
      </c>
      <c r="B820">
        <v>2021</v>
      </c>
      <c r="C820" s="44">
        <v>44389</v>
      </c>
      <c r="D820" t="s">
        <v>588</v>
      </c>
      <c r="E820" t="s">
        <v>1544</v>
      </c>
      <c r="F820">
        <v>8.4499999999999993</v>
      </c>
      <c r="G820" s="44">
        <v>47091</v>
      </c>
      <c r="H820">
        <v>109.2246</v>
      </c>
      <c r="I820">
        <v>109.19459999999999</v>
      </c>
      <c r="J820">
        <v>6.8150000000000004</v>
      </c>
      <c r="K820">
        <v>7000</v>
      </c>
      <c r="L820" t="s">
        <v>552</v>
      </c>
      <c r="M820" t="s">
        <v>23</v>
      </c>
      <c r="N820">
        <v>4</v>
      </c>
    </row>
    <row r="821" spans="1:14" x14ac:dyDescent="0.25">
      <c r="A821" t="s">
        <v>459</v>
      </c>
      <c r="B821">
        <v>2021</v>
      </c>
      <c r="C821" s="44">
        <v>44389</v>
      </c>
      <c r="D821" t="s">
        <v>588</v>
      </c>
      <c r="E821" t="s">
        <v>593</v>
      </c>
      <c r="F821">
        <v>7.48</v>
      </c>
      <c r="G821" s="44">
        <v>49185</v>
      </c>
      <c r="H821">
        <v>104.0611</v>
      </c>
      <c r="I821">
        <v>104.0611</v>
      </c>
      <c r="J821">
        <v>6.99</v>
      </c>
      <c r="K821">
        <v>6000</v>
      </c>
      <c r="L821" t="s">
        <v>552</v>
      </c>
      <c r="M821" t="s">
        <v>23</v>
      </c>
      <c r="N821">
        <v>1</v>
      </c>
    </row>
    <row r="822" spans="1:14" x14ac:dyDescent="0.25">
      <c r="A822" t="s">
        <v>459</v>
      </c>
      <c r="B822">
        <v>2021</v>
      </c>
      <c r="C822" s="44">
        <v>44389</v>
      </c>
      <c r="D822" t="s">
        <v>588</v>
      </c>
      <c r="E822" t="s">
        <v>1393</v>
      </c>
      <c r="F822">
        <v>7.5</v>
      </c>
      <c r="G822" s="44">
        <v>47370</v>
      </c>
      <c r="H822">
        <v>104.1104</v>
      </c>
      <c r="I822">
        <v>104.04770000000001</v>
      </c>
      <c r="J822">
        <v>6.8304999999999998</v>
      </c>
      <c r="K822">
        <v>7200</v>
      </c>
      <c r="L822" t="s">
        <v>552</v>
      </c>
      <c r="M822" t="s">
        <v>23</v>
      </c>
      <c r="N822">
        <v>3</v>
      </c>
    </row>
    <row r="823" spans="1:14" x14ac:dyDescent="0.25">
      <c r="A823" t="s">
        <v>459</v>
      </c>
      <c r="B823">
        <v>2021</v>
      </c>
      <c r="C823" s="44">
        <v>44389</v>
      </c>
      <c r="D823" t="s">
        <v>588</v>
      </c>
      <c r="E823" t="s">
        <v>1224</v>
      </c>
      <c r="F823">
        <v>6.9</v>
      </c>
      <c r="G823" s="44">
        <v>49465</v>
      </c>
      <c r="H823">
        <v>98.369500000000002</v>
      </c>
      <c r="I823">
        <v>98.369500000000002</v>
      </c>
      <c r="J823">
        <v>7.08</v>
      </c>
      <c r="K823">
        <v>200</v>
      </c>
      <c r="L823" t="s">
        <v>552</v>
      </c>
      <c r="M823" t="s">
        <v>23</v>
      </c>
      <c r="N823">
        <v>1</v>
      </c>
    </row>
    <row r="824" spans="1:14" x14ac:dyDescent="0.25">
      <c r="A824" t="s">
        <v>459</v>
      </c>
      <c r="B824">
        <v>2021</v>
      </c>
      <c r="C824" s="44">
        <v>44389</v>
      </c>
      <c r="D824" t="s">
        <v>588</v>
      </c>
      <c r="E824" t="s">
        <v>1112</v>
      </c>
      <c r="F824">
        <v>6.73</v>
      </c>
      <c r="G824" s="44">
        <v>49496</v>
      </c>
      <c r="H824">
        <v>97.748599999999996</v>
      </c>
      <c r="I824">
        <v>97.748599999999996</v>
      </c>
      <c r="J824">
        <v>6.98</v>
      </c>
      <c r="K824">
        <v>9150</v>
      </c>
      <c r="L824" t="s">
        <v>552</v>
      </c>
      <c r="M824" t="s">
        <v>23</v>
      </c>
      <c r="N824">
        <v>2</v>
      </c>
    </row>
    <row r="825" spans="1:14" x14ac:dyDescent="0.25">
      <c r="A825" t="s">
        <v>459</v>
      </c>
      <c r="B825">
        <v>2021</v>
      </c>
      <c r="C825" s="44">
        <v>44389</v>
      </c>
      <c r="D825" t="s">
        <v>588</v>
      </c>
      <c r="E825" t="s">
        <v>1114</v>
      </c>
      <c r="F825">
        <v>5.04</v>
      </c>
      <c r="G825" s="44">
        <v>45051</v>
      </c>
      <c r="H825">
        <v>100.68600000000001</v>
      </c>
      <c r="I825">
        <v>100.68600000000001</v>
      </c>
      <c r="J825">
        <v>4.6500000000000004</v>
      </c>
      <c r="K825">
        <v>2500</v>
      </c>
      <c r="L825" t="s">
        <v>552</v>
      </c>
      <c r="M825" t="s">
        <v>23</v>
      </c>
      <c r="N825">
        <v>1</v>
      </c>
    </row>
    <row r="826" spans="1:14" x14ac:dyDescent="0.25">
      <c r="A826" t="s">
        <v>459</v>
      </c>
      <c r="B826">
        <v>2021</v>
      </c>
      <c r="C826" s="44">
        <v>44389</v>
      </c>
      <c r="D826" t="s">
        <v>588</v>
      </c>
      <c r="E826" t="s">
        <v>1115</v>
      </c>
      <c r="F826">
        <v>6.99</v>
      </c>
      <c r="G826" s="44">
        <v>51656</v>
      </c>
      <c r="H826">
        <v>101</v>
      </c>
      <c r="I826">
        <v>100.5565</v>
      </c>
      <c r="J826">
        <v>6.9335000000000004</v>
      </c>
      <c r="K826">
        <v>9350</v>
      </c>
      <c r="L826" t="s">
        <v>552</v>
      </c>
      <c r="M826" t="s">
        <v>23</v>
      </c>
      <c r="N826">
        <v>5</v>
      </c>
    </row>
    <row r="827" spans="1:14" x14ac:dyDescent="0.25">
      <c r="A827" t="s">
        <v>459</v>
      </c>
      <c r="B827">
        <v>2021</v>
      </c>
      <c r="C827" s="44">
        <v>44389</v>
      </c>
      <c r="D827" t="s">
        <v>588</v>
      </c>
      <c r="E827" t="s">
        <v>790</v>
      </c>
      <c r="F827">
        <v>9.4700000000000006</v>
      </c>
      <c r="G827" s="44">
        <v>47978</v>
      </c>
      <c r="H827">
        <v>119.20350000000001</v>
      </c>
      <c r="I827">
        <v>119.20350000000001</v>
      </c>
      <c r="J827">
        <v>6.87</v>
      </c>
      <c r="K827">
        <v>820</v>
      </c>
      <c r="L827" t="s">
        <v>552</v>
      </c>
      <c r="M827" t="s">
        <v>23</v>
      </c>
      <c r="N827">
        <v>2</v>
      </c>
    </row>
    <row r="828" spans="1:14" x14ac:dyDescent="0.25">
      <c r="A828" t="s">
        <v>459</v>
      </c>
      <c r="B828">
        <v>2021</v>
      </c>
      <c r="C828" s="44">
        <v>44389</v>
      </c>
      <c r="D828" t="s">
        <v>594</v>
      </c>
      <c r="E828" t="s">
        <v>596</v>
      </c>
      <c r="F828">
        <v>8.5</v>
      </c>
      <c r="G828" s="44">
        <v>401768</v>
      </c>
      <c r="H828">
        <v>103.32380000000001</v>
      </c>
      <c r="I828">
        <v>103.32380000000001</v>
      </c>
      <c r="J828">
        <v>7.32</v>
      </c>
      <c r="K828">
        <v>10</v>
      </c>
      <c r="L828" t="s">
        <v>552</v>
      </c>
      <c r="M828" t="s">
        <v>23</v>
      </c>
      <c r="N828">
        <v>1</v>
      </c>
    </row>
    <row r="829" spans="1:14" x14ac:dyDescent="0.25">
      <c r="A829" t="s">
        <v>459</v>
      </c>
      <c r="B829">
        <v>2021</v>
      </c>
      <c r="C829" s="44">
        <v>44389</v>
      </c>
      <c r="D829" t="s">
        <v>594</v>
      </c>
      <c r="E829" t="s">
        <v>598</v>
      </c>
      <c r="F829">
        <v>7.73</v>
      </c>
      <c r="G829" s="44">
        <v>401768</v>
      </c>
      <c r="H829">
        <v>100.33110000000001</v>
      </c>
      <c r="I829">
        <v>100.54</v>
      </c>
      <c r="J829">
        <v>7.5575000000000001</v>
      </c>
      <c r="K829">
        <v>400</v>
      </c>
      <c r="L829" t="s">
        <v>552</v>
      </c>
      <c r="M829" t="s">
        <v>23</v>
      </c>
      <c r="N829">
        <v>2</v>
      </c>
    </row>
    <row r="830" spans="1:14" x14ac:dyDescent="0.25">
      <c r="A830" t="s">
        <v>459</v>
      </c>
      <c r="B830">
        <v>2021</v>
      </c>
      <c r="C830" s="44">
        <v>44389</v>
      </c>
      <c r="D830" t="s">
        <v>1118</v>
      </c>
      <c r="E830" t="s">
        <v>1396</v>
      </c>
      <c r="F830">
        <v>9.4499999999999993</v>
      </c>
      <c r="G830" s="44">
        <v>44835</v>
      </c>
      <c r="H830">
        <v>101.4</v>
      </c>
      <c r="I830">
        <v>101.4</v>
      </c>
      <c r="J830">
        <v>8.3699999999999992</v>
      </c>
      <c r="K830">
        <v>70</v>
      </c>
      <c r="L830" t="s">
        <v>552</v>
      </c>
      <c r="M830" t="s">
        <v>23</v>
      </c>
      <c r="N830">
        <v>1</v>
      </c>
    </row>
    <row r="831" spans="1:14" x14ac:dyDescent="0.25">
      <c r="A831" t="s">
        <v>459</v>
      </c>
      <c r="B831">
        <v>2021</v>
      </c>
      <c r="C831" s="44">
        <v>44389</v>
      </c>
      <c r="D831" t="s">
        <v>1118</v>
      </c>
      <c r="E831" t="s">
        <v>1327</v>
      </c>
      <c r="F831">
        <v>9.0299999999999994</v>
      </c>
      <c r="G831" s="44">
        <v>46834</v>
      </c>
      <c r="H831">
        <v>105.8</v>
      </c>
      <c r="I831">
        <v>105.8</v>
      </c>
      <c r="J831">
        <v>8.0500000000000007</v>
      </c>
      <c r="K831">
        <v>70</v>
      </c>
      <c r="L831" t="s">
        <v>552</v>
      </c>
      <c r="M831" t="s">
        <v>23</v>
      </c>
      <c r="N831">
        <v>1</v>
      </c>
    </row>
    <row r="832" spans="1:14" x14ac:dyDescent="0.25">
      <c r="A832" t="s">
        <v>459</v>
      </c>
      <c r="B832">
        <v>2021</v>
      </c>
      <c r="C832" s="44">
        <v>44389</v>
      </c>
      <c r="D832" t="s">
        <v>923</v>
      </c>
      <c r="E832" t="s">
        <v>924</v>
      </c>
      <c r="F832">
        <v>9.0500000000000007</v>
      </c>
      <c r="G832" s="44">
        <v>45535</v>
      </c>
      <c r="H832">
        <v>104.73</v>
      </c>
      <c r="I832">
        <v>104.73</v>
      </c>
      <c r="J832">
        <v>7.29</v>
      </c>
      <c r="K832">
        <v>50</v>
      </c>
      <c r="L832" t="s">
        <v>552</v>
      </c>
      <c r="M832" t="s">
        <v>23</v>
      </c>
      <c r="N832">
        <v>1</v>
      </c>
    </row>
    <row r="833" spans="1:14" x14ac:dyDescent="0.25">
      <c r="A833" t="s">
        <v>459</v>
      </c>
      <c r="B833">
        <v>2021</v>
      </c>
      <c r="C833" s="44">
        <v>44389</v>
      </c>
      <c r="D833" t="s">
        <v>923</v>
      </c>
      <c r="E833" t="s">
        <v>1471</v>
      </c>
      <c r="F833">
        <v>8.89</v>
      </c>
      <c r="G833" s="44">
        <v>45915</v>
      </c>
      <c r="H833">
        <v>105.53</v>
      </c>
      <c r="I833">
        <v>105.53</v>
      </c>
      <c r="J833">
        <v>7.29</v>
      </c>
      <c r="K833">
        <v>30</v>
      </c>
      <c r="L833" t="s">
        <v>552</v>
      </c>
      <c r="M833" t="s">
        <v>23</v>
      </c>
      <c r="N833">
        <v>1</v>
      </c>
    </row>
    <row r="834" spans="1:14" x14ac:dyDescent="0.25">
      <c r="A834" t="s">
        <v>459</v>
      </c>
      <c r="B834">
        <v>2021</v>
      </c>
      <c r="C834" s="44">
        <v>44389</v>
      </c>
      <c r="D834" t="s">
        <v>923</v>
      </c>
      <c r="E834" t="s">
        <v>1472</v>
      </c>
      <c r="F834">
        <v>9.3800000000000008</v>
      </c>
      <c r="G834" s="44">
        <v>45547</v>
      </c>
      <c r="H834">
        <v>105.67</v>
      </c>
      <c r="I834">
        <v>105.67</v>
      </c>
      <c r="J834">
        <v>7.29</v>
      </c>
      <c r="K834">
        <v>70</v>
      </c>
      <c r="L834" t="s">
        <v>552</v>
      </c>
      <c r="M834" t="s">
        <v>23</v>
      </c>
      <c r="N834">
        <v>1</v>
      </c>
    </row>
    <row r="835" spans="1:14" x14ac:dyDescent="0.25">
      <c r="A835" t="s">
        <v>459</v>
      </c>
      <c r="B835">
        <v>2021</v>
      </c>
      <c r="C835" s="44">
        <v>44389</v>
      </c>
      <c r="D835" t="s">
        <v>601</v>
      </c>
      <c r="E835" t="s">
        <v>1397</v>
      </c>
      <c r="F835">
        <v>0</v>
      </c>
      <c r="G835" s="44">
        <v>46032</v>
      </c>
      <c r="H835">
        <v>155.09</v>
      </c>
      <c r="I835">
        <v>155.09</v>
      </c>
      <c r="J835">
        <v>0</v>
      </c>
      <c r="K835">
        <v>4</v>
      </c>
      <c r="L835" t="s">
        <v>552</v>
      </c>
      <c r="M835" t="s">
        <v>23</v>
      </c>
      <c r="N835">
        <v>1</v>
      </c>
    </row>
    <row r="836" spans="1:14" x14ac:dyDescent="0.25">
      <c r="A836" t="s">
        <v>459</v>
      </c>
      <c r="B836">
        <v>2021</v>
      </c>
      <c r="C836" s="44">
        <v>44389</v>
      </c>
      <c r="D836" t="s">
        <v>601</v>
      </c>
      <c r="E836" t="s">
        <v>1545</v>
      </c>
      <c r="F836">
        <v>0</v>
      </c>
      <c r="G836" s="44">
        <v>46360</v>
      </c>
      <c r="H836">
        <v>166.38</v>
      </c>
      <c r="I836">
        <v>166.38</v>
      </c>
      <c r="J836">
        <v>0</v>
      </c>
      <c r="K836">
        <v>16</v>
      </c>
      <c r="L836" t="s">
        <v>552</v>
      </c>
      <c r="M836" t="s">
        <v>23</v>
      </c>
      <c r="N836">
        <v>1</v>
      </c>
    </row>
    <row r="837" spans="1:14" x14ac:dyDescent="0.25">
      <c r="A837" t="s">
        <v>459</v>
      </c>
      <c r="B837">
        <v>2021</v>
      </c>
      <c r="C837" s="44">
        <v>44389</v>
      </c>
      <c r="D837" t="s">
        <v>601</v>
      </c>
      <c r="E837" t="s">
        <v>1546</v>
      </c>
      <c r="F837">
        <v>0</v>
      </c>
      <c r="G837" s="44">
        <v>46426</v>
      </c>
      <c r="H837">
        <v>129.41</v>
      </c>
      <c r="I837">
        <v>129.41</v>
      </c>
      <c r="J837">
        <v>0</v>
      </c>
      <c r="K837">
        <v>20</v>
      </c>
      <c r="L837" t="s">
        <v>552</v>
      </c>
      <c r="M837" t="s">
        <v>23</v>
      </c>
      <c r="N837">
        <v>1</v>
      </c>
    </row>
    <row r="838" spans="1:14" x14ac:dyDescent="0.25">
      <c r="A838" t="s">
        <v>459</v>
      </c>
      <c r="B838">
        <v>2021</v>
      </c>
      <c r="C838" s="44">
        <v>44389</v>
      </c>
      <c r="D838" t="s">
        <v>601</v>
      </c>
      <c r="E838" t="s">
        <v>1515</v>
      </c>
      <c r="F838">
        <v>0</v>
      </c>
      <c r="G838" s="44">
        <v>46493</v>
      </c>
      <c r="H838">
        <v>155.80000000000001</v>
      </c>
      <c r="I838">
        <v>155.80000000000001</v>
      </c>
      <c r="J838">
        <v>0</v>
      </c>
      <c r="K838">
        <v>17</v>
      </c>
      <c r="L838" t="s">
        <v>552</v>
      </c>
      <c r="M838" t="s">
        <v>23</v>
      </c>
      <c r="N838">
        <v>1</v>
      </c>
    </row>
    <row r="839" spans="1:14" x14ac:dyDescent="0.25">
      <c r="A839" t="s">
        <v>459</v>
      </c>
      <c r="B839">
        <v>2021</v>
      </c>
      <c r="C839" s="44">
        <v>44389</v>
      </c>
      <c r="D839" t="s">
        <v>601</v>
      </c>
      <c r="E839" t="s">
        <v>1474</v>
      </c>
      <c r="F839">
        <v>0</v>
      </c>
      <c r="G839" s="44">
        <v>45130</v>
      </c>
      <c r="H839">
        <v>204.26</v>
      </c>
      <c r="I839">
        <v>204.26</v>
      </c>
      <c r="J839">
        <v>0</v>
      </c>
      <c r="K839">
        <v>13</v>
      </c>
      <c r="L839" t="s">
        <v>552</v>
      </c>
      <c r="M839" t="s">
        <v>23</v>
      </c>
      <c r="N839">
        <v>1</v>
      </c>
    </row>
    <row r="840" spans="1:14" x14ac:dyDescent="0.25">
      <c r="A840" t="s">
        <v>459</v>
      </c>
      <c r="B840">
        <v>2021</v>
      </c>
      <c r="C840" s="44">
        <v>44389</v>
      </c>
      <c r="D840" t="s">
        <v>1547</v>
      </c>
      <c r="E840" t="s">
        <v>1548</v>
      </c>
      <c r="F840">
        <v>0</v>
      </c>
      <c r="G840" s="44">
        <v>45422</v>
      </c>
      <c r="H840">
        <v>100</v>
      </c>
      <c r="I840">
        <v>100</v>
      </c>
      <c r="J840">
        <v>6.9874999999999998</v>
      </c>
      <c r="K840">
        <v>700</v>
      </c>
      <c r="L840" t="s">
        <v>552</v>
      </c>
      <c r="M840" t="s">
        <v>23</v>
      </c>
      <c r="N840">
        <v>1</v>
      </c>
    </row>
    <row r="841" spans="1:14" x14ac:dyDescent="0.25">
      <c r="A841" t="s">
        <v>459</v>
      </c>
      <c r="B841">
        <v>2021</v>
      </c>
      <c r="C841" s="44">
        <v>44389</v>
      </c>
      <c r="D841" t="s">
        <v>1549</v>
      </c>
      <c r="E841" t="s">
        <v>1550</v>
      </c>
      <c r="F841">
        <v>0</v>
      </c>
      <c r="G841" s="44">
        <v>45774</v>
      </c>
      <c r="H841">
        <v>122.1121</v>
      </c>
      <c r="I841">
        <v>122.1121</v>
      </c>
      <c r="J841">
        <v>1E-3</v>
      </c>
      <c r="K841">
        <v>372</v>
      </c>
      <c r="L841" t="s">
        <v>552</v>
      </c>
      <c r="M841" t="s">
        <v>23</v>
      </c>
      <c r="N841">
        <v>1</v>
      </c>
    </row>
    <row r="842" spans="1:14" x14ac:dyDescent="0.25">
      <c r="A842" t="s">
        <v>459</v>
      </c>
      <c r="B842">
        <v>2021</v>
      </c>
      <c r="C842" s="44">
        <v>44389</v>
      </c>
      <c r="D842" t="s">
        <v>797</v>
      </c>
      <c r="E842" t="s">
        <v>796</v>
      </c>
      <c r="F842">
        <v>9.5500000000000007</v>
      </c>
      <c r="G842" s="44">
        <v>59721</v>
      </c>
      <c r="H842">
        <v>118.35</v>
      </c>
      <c r="I842">
        <v>118.31659999999999</v>
      </c>
      <c r="J842">
        <v>8.01</v>
      </c>
      <c r="K842">
        <v>10500</v>
      </c>
      <c r="L842" t="s">
        <v>552</v>
      </c>
      <c r="M842" t="s">
        <v>23</v>
      </c>
      <c r="N842">
        <v>6</v>
      </c>
    </row>
    <row r="843" spans="1:14" x14ac:dyDescent="0.25">
      <c r="A843" t="s">
        <v>459</v>
      </c>
      <c r="B843">
        <v>2021</v>
      </c>
      <c r="C843" s="44">
        <v>44389</v>
      </c>
      <c r="D843" t="s">
        <v>621</v>
      </c>
      <c r="E843" t="s">
        <v>1519</v>
      </c>
      <c r="F843">
        <v>8.52</v>
      </c>
      <c r="G843" s="44">
        <v>45719</v>
      </c>
      <c r="H843">
        <v>107.7159</v>
      </c>
      <c r="I843">
        <v>107.7159</v>
      </c>
      <c r="J843">
        <v>6.07</v>
      </c>
      <c r="K843">
        <v>500</v>
      </c>
      <c r="L843" t="s">
        <v>552</v>
      </c>
      <c r="M843" t="s">
        <v>23</v>
      </c>
      <c r="N843">
        <v>1</v>
      </c>
    </row>
    <row r="844" spans="1:14" x14ac:dyDescent="0.25">
      <c r="A844" t="s">
        <v>459</v>
      </c>
      <c r="B844">
        <v>2021</v>
      </c>
      <c r="C844" s="44">
        <v>44389</v>
      </c>
      <c r="D844" t="s">
        <v>621</v>
      </c>
      <c r="E844" t="s">
        <v>1551</v>
      </c>
      <c r="F844">
        <v>0</v>
      </c>
      <c r="G844" s="44">
        <v>45541</v>
      </c>
      <c r="H844">
        <v>104.0155</v>
      </c>
      <c r="I844">
        <v>104.0155</v>
      </c>
      <c r="J844">
        <v>5.95</v>
      </c>
      <c r="K844">
        <v>2000</v>
      </c>
      <c r="L844" t="s">
        <v>552</v>
      </c>
      <c r="M844" t="s">
        <v>23</v>
      </c>
      <c r="N844">
        <v>1</v>
      </c>
    </row>
    <row r="845" spans="1:14" x14ac:dyDescent="0.25">
      <c r="A845" t="s">
        <v>459</v>
      </c>
      <c r="B845">
        <v>2021</v>
      </c>
      <c r="C845" s="44">
        <v>44389</v>
      </c>
      <c r="D845" t="s">
        <v>629</v>
      </c>
      <c r="E845" t="s">
        <v>1552</v>
      </c>
      <c r="F845">
        <v>9.06</v>
      </c>
      <c r="G845" s="44">
        <v>45139</v>
      </c>
      <c r="H845">
        <v>5.1574</v>
      </c>
      <c r="I845">
        <v>5.1574</v>
      </c>
      <c r="J845">
        <v>6.5</v>
      </c>
      <c r="K845">
        <v>20000</v>
      </c>
      <c r="L845" t="s">
        <v>552</v>
      </c>
      <c r="M845" t="s">
        <v>23</v>
      </c>
      <c r="N845">
        <v>1</v>
      </c>
    </row>
    <row r="846" spans="1:14" x14ac:dyDescent="0.25">
      <c r="A846" t="s">
        <v>459</v>
      </c>
      <c r="B846">
        <v>2021</v>
      </c>
      <c r="C846" s="44">
        <v>44389</v>
      </c>
      <c r="D846" t="s">
        <v>805</v>
      </c>
      <c r="E846" t="s">
        <v>1241</v>
      </c>
      <c r="F846">
        <v>11.161</v>
      </c>
      <c r="G846" s="44">
        <v>45356</v>
      </c>
      <c r="H846">
        <v>103.17</v>
      </c>
      <c r="I846">
        <v>101.7546</v>
      </c>
      <c r="J846">
        <v>10.9087</v>
      </c>
      <c r="K846">
        <v>2090.5</v>
      </c>
      <c r="L846" t="s">
        <v>552</v>
      </c>
      <c r="M846" t="s">
        <v>23</v>
      </c>
      <c r="N846">
        <v>3</v>
      </c>
    </row>
    <row r="847" spans="1:14" x14ac:dyDescent="0.25">
      <c r="A847" t="s">
        <v>459</v>
      </c>
      <c r="B847">
        <v>2021</v>
      </c>
      <c r="C847" s="44">
        <v>44389</v>
      </c>
      <c r="D847" t="s">
        <v>635</v>
      </c>
      <c r="E847" t="s">
        <v>1122</v>
      </c>
      <c r="F847">
        <v>7.15</v>
      </c>
      <c r="G847" s="44">
        <v>49696</v>
      </c>
      <c r="H847">
        <v>101.402</v>
      </c>
      <c r="I847">
        <v>101.402</v>
      </c>
      <c r="J847">
        <v>6.9824999999999999</v>
      </c>
      <c r="K847">
        <v>500</v>
      </c>
      <c r="L847" t="s">
        <v>552</v>
      </c>
      <c r="M847" t="s">
        <v>23</v>
      </c>
      <c r="N847">
        <v>1</v>
      </c>
    </row>
    <row r="848" spans="1:14" x14ac:dyDescent="0.25">
      <c r="A848" t="s">
        <v>459</v>
      </c>
      <c r="B848">
        <v>2021</v>
      </c>
      <c r="C848" s="44">
        <v>44389</v>
      </c>
      <c r="D848" t="s">
        <v>635</v>
      </c>
      <c r="E848" t="s">
        <v>810</v>
      </c>
      <c r="F848">
        <v>8.6999999999999993</v>
      </c>
      <c r="G848" s="44">
        <v>45791</v>
      </c>
      <c r="H848">
        <v>107.4528</v>
      </c>
      <c r="I848">
        <v>107.4528</v>
      </c>
      <c r="J848">
        <v>6.43</v>
      </c>
      <c r="K848">
        <v>300</v>
      </c>
      <c r="L848" t="s">
        <v>552</v>
      </c>
      <c r="M848" t="s">
        <v>23</v>
      </c>
      <c r="N848">
        <v>1</v>
      </c>
    </row>
    <row r="849" spans="1:14" x14ac:dyDescent="0.25">
      <c r="A849" t="s">
        <v>459</v>
      </c>
      <c r="B849">
        <v>2021</v>
      </c>
      <c r="C849" s="44">
        <v>44389</v>
      </c>
      <c r="D849" t="s">
        <v>635</v>
      </c>
      <c r="E849" t="s">
        <v>642</v>
      </c>
      <c r="F849">
        <v>5.47</v>
      </c>
      <c r="G849" s="44">
        <v>45157</v>
      </c>
      <c r="H849">
        <v>100.9834</v>
      </c>
      <c r="I849">
        <v>100.9834</v>
      </c>
      <c r="J849">
        <v>4.96</v>
      </c>
      <c r="K849">
        <v>40000</v>
      </c>
      <c r="L849" t="s">
        <v>552</v>
      </c>
      <c r="M849" t="s">
        <v>23</v>
      </c>
      <c r="N849">
        <v>3</v>
      </c>
    </row>
    <row r="850" spans="1:14" x14ac:dyDescent="0.25">
      <c r="A850" t="s">
        <v>459</v>
      </c>
      <c r="B850">
        <v>2021</v>
      </c>
      <c r="C850" s="44">
        <v>44389</v>
      </c>
      <c r="D850" t="s">
        <v>635</v>
      </c>
      <c r="E850" t="s">
        <v>462</v>
      </c>
      <c r="F850">
        <v>7.11</v>
      </c>
      <c r="G850" s="44">
        <v>49856</v>
      </c>
      <c r="H850">
        <v>100.75</v>
      </c>
      <c r="I850">
        <v>100.75</v>
      </c>
      <c r="J850">
        <v>7.0216000000000003</v>
      </c>
      <c r="K850">
        <v>5000</v>
      </c>
      <c r="L850" t="s">
        <v>552</v>
      </c>
      <c r="M850" t="s">
        <v>23</v>
      </c>
      <c r="N850">
        <v>1</v>
      </c>
    </row>
    <row r="851" spans="1:14" x14ac:dyDescent="0.25">
      <c r="A851" t="s">
        <v>459</v>
      </c>
      <c r="B851">
        <v>2021</v>
      </c>
      <c r="C851" s="44">
        <v>44389</v>
      </c>
      <c r="D851" t="s">
        <v>645</v>
      </c>
      <c r="E851" t="s">
        <v>449</v>
      </c>
      <c r="F851">
        <v>0</v>
      </c>
      <c r="G851" s="44">
        <v>45105</v>
      </c>
      <c r="H851">
        <v>100.8262</v>
      </c>
      <c r="I851">
        <v>100.64319999999999</v>
      </c>
      <c r="J851">
        <v>8.0748999999999995</v>
      </c>
      <c r="K851">
        <v>1300</v>
      </c>
      <c r="L851" t="s">
        <v>552</v>
      </c>
      <c r="M851" t="s">
        <v>23</v>
      </c>
      <c r="N851">
        <v>5</v>
      </c>
    </row>
    <row r="852" spans="1:14" x14ac:dyDescent="0.25">
      <c r="A852" t="s">
        <v>459</v>
      </c>
      <c r="B852">
        <v>2021</v>
      </c>
      <c r="C852" s="44">
        <v>44389</v>
      </c>
      <c r="D852" t="s">
        <v>648</v>
      </c>
      <c r="E852" t="s">
        <v>649</v>
      </c>
      <c r="F852">
        <v>10.15</v>
      </c>
      <c r="G852" s="44">
        <v>45743</v>
      </c>
      <c r="H852">
        <v>100.2854</v>
      </c>
      <c r="I852">
        <v>100.2854</v>
      </c>
      <c r="J852">
        <v>10.02</v>
      </c>
      <c r="K852">
        <v>10</v>
      </c>
      <c r="L852" t="s">
        <v>552</v>
      </c>
      <c r="M852" t="s">
        <v>23</v>
      </c>
      <c r="N852">
        <v>1</v>
      </c>
    </row>
    <row r="853" spans="1:14" x14ac:dyDescent="0.25">
      <c r="A853" t="s">
        <v>459</v>
      </c>
      <c r="B853">
        <v>2021</v>
      </c>
      <c r="C853" s="44">
        <v>44389</v>
      </c>
      <c r="D853" t="s">
        <v>651</v>
      </c>
      <c r="E853" t="s">
        <v>1182</v>
      </c>
      <c r="F853">
        <v>8.1199999999999992</v>
      </c>
      <c r="G853" s="44">
        <v>45681</v>
      </c>
      <c r="H853">
        <v>88.553799999999995</v>
      </c>
      <c r="I853">
        <v>90.357900000000001</v>
      </c>
      <c r="J853">
        <v>11.5501</v>
      </c>
      <c r="K853">
        <v>1500</v>
      </c>
      <c r="L853" t="s">
        <v>552</v>
      </c>
      <c r="M853" t="s">
        <v>23</v>
      </c>
      <c r="N853">
        <v>2</v>
      </c>
    </row>
    <row r="854" spans="1:14" x14ac:dyDescent="0.25">
      <c r="A854" t="s">
        <v>459</v>
      </c>
      <c r="B854">
        <v>2021</v>
      </c>
      <c r="C854" s="44">
        <v>44389</v>
      </c>
      <c r="D854" t="s">
        <v>819</v>
      </c>
      <c r="E854" t="s">
        <v>820</v>
      </c>
      <c r="F854">
        <v>9.18</v>
      </c>
      <c r="G854" s="44">
        <v>46410</v>
      </c>
      <c r="H854">
        <v>113.0308</v>
      </c>
      <c r="I854">
        <v>113.0308</v>
      </c>
      <c r="J854">
        <v>6.45</v>
      </c>
      <c r="K854">
        <v>500</v>
      </c>
      <c r="L854" t="s">
        <v>552</v>
      </c>
      <c r="M854" t="s">
        <v>23</v>
      </c>
      <c r="N854">
        <v>1</v>
      </c>
    </row>
    <row r="855" spans="1:14" x14ac:dyDescent="0.25">
      <c r="A855" t="s">
        <v>459</v>
      </c>
      <c r="B855">
        <v>2021</v>
      </c>
      <c r="C855" s="44">
        <v>44389</v>
      </c>
      <c r="D855" t="s">
        <v>662</v>
      </c>
      <c r="E855" t="s">
        <v>1525</v>
      </c>
      <c r="F855">
        <v>7.32</v>
      </c>
      <c r="G855" s="44">
        <v>48026</v>
      </c>
      <c r="H855">
        <v>100.5</v>
      </c>
      <c r="I855">
        <v>100.2389</v>
      </c>
      <c r="J855">
        <v>7.4824000000000002</v>
      </c>
      <c r="K855">
        <v>15000</v>
      </c>
      <c r="L855" t="s">
        <v>552</v>
      </c>
      <c r="M855" t="s">
        <v>23</v>
      </c>
      <c r="N855">
        <v>6</v>
      </c>
    </row>
    <row r="856" spans="1:14" x14ac:dyDescent="0.25">
      <c r="A856" t="s">
        <v>459</v>
      </c>
      <c r="B856">
        <v>2021</v>
      </c>
      <c r="C856" s="44">
        <v>44389</v>
      </c>
      <c r="D856" t="s">
        <v>824</v>
      </c>
      <c r="E856" t="s">
        <v>1437</v>
      </c>
      <c r="F856">
        <v>5.4</v>
      </c>
      <c r="G856" s="44">
        <v>45758</v>
      </c>
      <c r="H856">
        <v>98.691800000000001</v>
      </c>
      <c r="I856">
        <v>98.691800000000001</v>
      </c>
      <c r="J856">
        <v>5.8</v>
      </c>
      <c r="K856">
        <v>22500</v>
      </c>
      <c r="L856" t="s">
        <v>552</v>
      </c>
      <c r="M856" t="s">
        <v>23</v>
      </c>
      <c r="N856">
        <v>7</v>
      </c>
    </row>
    <row r="857" spans="1:14" x14ac:dyDescent="0.25">
      <c r="A857" t="s">
        <v>459</v>
      </c>
      <c r="B857">
        <v>2021</v>
      </c>
      <c r="C857" s="44">
        <v>44389</v>
      </c>
      <c r="D857" t="s">
        <v>665</v>
      </c>
      <c r="E857" t="s">
        <v>1374</v>
      </c>
      <c r="F857">
        <v>8.3699999999999992</v>
      </c>
      <c r="G857" s="44">
        <v>44411</v>
      </c>
      <c r="H857">
        <v>100.2687</v>
      </c>
      <c r="I857">
        <v>100.2687</v>
      </c>
      <c r="J857">
        <v>3.42</v>
      </c>
      <c r="K857">
        <v>2500</v>
      </c>
      <c r="L857" t="s">
        <v>552</v>
      </c>
      <c r="M857" t="s">
        <v>23</v>
      </c>
      <c r="N857">
        <v>1</v>
      </c>
    </row>
    <row r="858" spans="1:14" x14ac:dyDescent="0.25">
      <c r="A858" t="s">
        <v>459</v>
      </c>
      <c r="B858">
        <v>2021</v>
      </c>
      <c r="C858" s="44">
        <v>44389</v>
      </c>
      <c r="D858" t="s">
        <v>665</v>
      </c>
      <c r="E858" t="s">
        <v>835</v>
      </c>
      <c r="F858">
        <v>8.98</v>
      </c>
      <c r="G858" s="44">
        <v>48866</v>
      </c>
      <c r="H858">
        <v>115.4415</v>
      </c>
      <c r="I858">
        <v>115.4415</v>
      </c>
      <c r="J858">
        <v>7.0449999999999999</v>
      </c>
      <c r="K858">
        <v>6290</v>
      </c>
      <c r="L858" t="s">
        <v>552</v>
      </c>
      <c r="M858" t="s">
        <v>23</v>
      </c>
      <c r="N858">
        <v>1</v>
      </c>
    </row>
    <row r="859" spans="1:14" x14ac:dyDescent="0.25">
      <c r="A859" t="s">
        <v>459</v>
      </c>
      <c r="B859">
        <v>2021</v>
      </c>
      <c r="C859" s="44">
        <v>44389</v>
      </c>
      <c r="D859" t="s">
        <v>665</v>
      </c>
      <c r="E859" t="s">
        <v>1554</v>
      </c>
      <c r="F859">
        <v>8.2200000000000006</v>
      </c>
      <c r="G859" s="44">
        <v>47100</v>
      </c>
      <c r="H859">
        <v>108.0462</v>
      </c>
      <c r="I859">
        <v>108.0462</v>
      </c>
      <c r="J859">
        <v>6.93</v>
      </c>
      <c r="K859">
        <v>300</v>
      </c>
      <c r="L859" t="s">
        <v>552</v>
      </c>
      <c r="M859" t="s">
        <v>23</v>
      </c>
      <c r="N859">
        <v>1</v>
      </c>
    </row>
    <row r="860" spans="1:14" x14ac:dyDescent="0.25">
      <c r="A860" t="s">
        <v>459</v>
      </c>
      <c r="B860">
        <v>2021</v>
      </c>
      <c r="C860" s="44">
        <v>44389</v>
      </c>
      <c r="D860" t="s">
        <v>665</v>
      </c>
      <c r="E860" t="s">
        <v>667</v>
      </c>
      <c r="F860">
        <v>8.18</v>
      </c>
      <c r="G860" s="44">
        <v>47113</v>
      </c>
      <c r="H860">
        <v>108.3181</v>
      </c>
      <c r="I860">
        <v>108.27290000000001</v>
      </c>
      <c r="J860">
        <v>6.8577000000000004</v>
      </c>
      <c r="K860">
        <v>8200</v>
      </c>
      <c r="L860" t="s">
        <v>552</v>
      </c>
      <c r="M860" t="s">
        <v>23</v>
      </c>
      <c r="N860">
        <v>5</v>
      </c>
    </row>
    <row r="861" spans="1:14" x14ac:dyDescent="0.25">
      <c r="A861" t="s">
        <v>459</v>
      </c>
      <c r="B861">
        <v>2021</v>
      </c>
      <c r="C861" s="44">
        <v>44389</v>
      </c>
      <c r="D861" t="s">
        <v>665</v>
      </c>
      <c r="E861" t="s">
        <v>1053</v>
      </c>
      <c r="F861">
        <v>8.6199999999999992</v>
      </c>
      <c r="G861" s="44">
        <v>49017</v>
      </c>
      <c r="H861">
        <v>112.812</v>
      </c>
      <c r="I861">
        <v>112.812</v>
      </c>
      <c r="J861">
        <v>7.0449999999999999</v>
      </c>
      <c r="K861">
        <v>3500</v>
      </c>
      <c r="L861" t="s">
        <v>552</v>
      </c>
      <c r="M861" t="s">
        <v>23</v>
      </c>
      <c r="N861">
        <v>1</v>
      </c>
    </row>
    <row r="862" spans="1:14" x14ac:dyDescent="0.25">
      <c r="A862" t="s">
        <v>459</v>
      </c>
      <c r="B862">
        <v>2021</v>
      </c>
      <c r="C862" s="44">
        <v>44389</v>
      </c>
      <c r="D862" t="s">
        <v>665</v>
      </c>
      <c r="E862" t="s">
        <v>1375</v>
      </c>
      <c r="F862">
        <v>7.43</v>
      </c>
      <c r="G862" s="44">
        <v>47514</v>
      </c>
      <c r="H862">
        <v>104.2925</v>
      </c>
      <c r="I862">
        <v>104.2925</v>
      </c>
      <c r="J862">
        <v>6.87</v>
      </c>
      <c r="K862">
        <v>2000</v>
      </c>
      <c r="L862" t="s">
        <v>552</v>
      </c>
      <c r="M862" t="s">
        <v>23</v>
      </c>
      <c r="N862">
        <v>1</v>
      </c>
    </row>
    <row r="863" spans="1:14" x14ac:dyDescent="0.25">
      <c r="A863" t="s">
        <v>459</v>
      </c>
      <c r="B863">
        <v>2021</v>
      </c>
      <c r="C863" s="44">
        <v>44389</v>
      </c>
      <c r="D863" t="s">
        <v>665</v>
      </c>
      <c r="E863" t="s">
        <v>1187</v>
      </c>
      <c r="F863">
        <v>5.14</v>
      </c>
      <c r="G863" s="44">
        <v>45322</v>
      </c>
      <c r="H863">
        <v>102</v>
      </c>
      <c r="I863">
        <v>102</v>
      </c>
      <c r="J863">
        <v>4.9599000000000002</v>
      </c>
      <c r="K863">
        <v>10</v>
      </c>
      <c r="L863" t="s">
        <v>552</v>
      </c>
      <c r="M863" t="s">
        <v>23</v>
      </c>
      <c r="N863">
        <v>1</v>
      </c>
    </row>
    <row r="864" spans="1:14" x14ac:dyDescent="0.25">
      <c r="A864" t="s">
        <v>459</v>
      </c>
      <c r="B864">
        <v>2021</v>
      </c>
      <c r="C864" s="44">
        <v>44389</v>
      </c>
      <c r="D864" t="s">
        <v>665</v>
      </c>
      <c r="E864" t="s">
        <v>1294</v>
      </c>
      <c r="F864">
        <v>6.39</v>
      </c>
      <c r="G864" s="44">
        <v>47806</v>
      </c>
      <c r="H864">
        <v>97.064599999999999</v>
      </c>
      <c r="I864">
        <v>96.999700000000004</v>
      </c>
      <c r="J864">
        <v>6.94</v>
      </c>
      <c r="K864">
        <v>2000</v>
      </c>
      <c r="L864" t="s">
        <v>552</v>
      </c>
      <c r="M864" t="s">
        <v>23</v>
      </c>
      <c r="N864">
        <v>2</v>
      </c>
    </row>
    <row r="865" spans="1:14" x14ac:dyDescent="0.25">
      <c r="A865" t="s">
        <v>459</v>
      </c>
      <c r="B865">
        <v>2021</v>
      </c>
      <c r="C865" s="44">
        <v>44389</v>
      </c>
      <c r="D865" t="s">
        <v>672</v>
      </c>
      <c r="E865" t="s">
        <v>1526</v>
      </c>
      <c r="F865">
        <v>0</v>
      </c>
      <c r="G865" s="44">
        <v>44806</v>
      </c>
      <c r="H865">
        <v>132.90129999999999</v>
      </c>
      <c r="I865">
        <v>132.90129999999999</v>
      </c>
      <c r="J865">
        <v>4.5199999999999996</v>
      </c>
      <c r="K865">
        <v>5000</v>
      </c>
      <c r="L865" t="s">
        <v>552</v>
      </c>
      <c r="M865" t="s">
        <v>23</v>
      </c>
      <c r="N865">
        <v>1</v>
      </c>
    </row>
    <row r="866" spans="1:14" x14ac:dyDescent="0.25">
      <c r="A866" t="s">
        <v>459</v>
      </c>
      <c r="B866">
        <v>2021</v>
      </c>
      <c r="C866" s="44">
        <v>44389</v>
      </c>
      <c r="D866" t="s">
        <v>672</v>
      </c>
      <c r="E866" t="s">
        <v>1376</v>
      </c>
      <c r="F866">
        <v>8.5382999999999996</v>
      </c>
      <c r="G866" s="44">
        <v>44719</v>
      </c>
      <c r="H866">
        <v>103.4653</v>
      </c>
      <c r="I866">
        <v>103.3976</v>
      </c>
      <c r="J866">
        <v>4.5750000000000002</v>
      </c>
      <c r="K866">
        <v>2000</v>
      </c>
      <c r="L866" t="s">
        <v>552</v>
      </c>
      <c r="M866" t="s">
        <v>23</v>
      </c>
      <c r="N866">
        <v>2</v>
      </c>
    </row>
    <row r="867" spans="1:14" x14ac:dyDescent="0.25">
      <c r="A867" t="s">
        <v>459</v>
      </c>
      <c r="B867">
        <v>2021</v>
      </c>
      <c r="C867" s="44">
        <v>44389</v>
      </c>
      <c r="D867" t="s">
        <v>674</v>
      </c>
      <c r="E867" t="s">
        <v>676</v>
      </c>
      <c r="F867">
        <v>7.3</v>
      </c>
      <c r="G867" s="44">
        <v>48026</v>
      </c>
      <c r="H867">
        <v>101.6</v>
      </c>
      <c r="I867">
        <v>100.47329999999999</v>
      </c>
      <c r="J867">
        <v>7.2290000000000001</v>
      </c>
      <c r="K867">
        <v>60</v>
      </c>
      <c r="L867" t="s">
        <v>552</v>
      </c>
      <c r="M867" t="s">
        <v>23</v>
      </c>
      <c r="N867">
        <v>3</v>
      </c>
    </row>
    <row r="868" spans="1:14" x14ac:dyDescent="0.25">
      <c r="A868" t="s">
        <v>459</v>
      </c>
      <c r="B868">
        <v>2021</v>
      </c>
      <c r="C868" s="44">
        <v>44389</v>
      </c>
      <c r="D868" t="s">
        <v>1136</v>
      </c>
      <c r="E868" t="s">
        <v>842</v>
      </c>
      <c r="F868">
        <v>9.7200000000000006</v>
      </c>
      <c r="G868" s="44">
        <v>45489</v>
      </c>
      <c r="H868">
        <v>103.53449999999999</v>
      </c>
      <c r="I868">
        <v>103.53449999999999</v>
      </c>
      <c r="J868">
        <v>8</v>
      </c>
      <c r="K868">
        <v>2000</v>
      </c>
      <c r="L868" t="s">
        <v>552</v>
      </c>
      <c r="M868" t="s">
        <v>23</v>
      </c>
      <c r="N868">
        <v>1</v>
      </c>
    </row>
    <row r="869" spans="1:14" x14ac:dyDescent="0.25">
      <c r="A869" t="s">
        <v>459</v>
      </c>
      <c r="B869">
        <v>2021</v>
      </c>
      <c r="C869" s="44">
        <v>44389</v>
      </c>
      <c r="D869" t="s">
        <v>677</v>
      </c>
      <c r="E869" t="s">
        <v>678</v>
      </c>
      <c r="F869">
        <v>8.25</v>
      </c>
      <c r="G869" s="44">
        <v>46785</v>
      </c>
      <c r="H869">
        <v>101.9823</v>
      </c>
      <c r="I869">
        <v>101.9823</v>
      </c>
      <c r="J869">
        <v>6.82</v>
      </c>
      <c r="K869">
        <v>500</v>
      </c>
      <c r="L869" t="s">
        <v>552</v>
      </c>
      <c r="M869" t="s">
        <v>23</v>
      </c>
      <c r="N869">
        <v>1</v>
      </c>
    </row>
    <row r="870" spans="1:14" x14ac:dyDescent="0.25">
      <c r="A870" t="s">
        <v>459</v>
      </c>
      <c r="B870">
        <v>2021</v>
      </c>
      <c r="C870" s="44">
        <v>44389</v>
      </c>
      <c r="D870" t="s">
        <v>680</v>
      </c>
      <c r="E870" t="s">
        <v>844</v>
      </c>
      <c r="F870">
        <v>7.9</v>
      </c>
      <c r="G870" s="44">
        <v>47998</v>
      </c>
      <c r="H870">
        <v>100.63</v>
      </c>
      <c r="I870">
        <v>100.63</v>
      </c>
      <c r="J870">
        <v>7.7972000000000001</v>
      </c>
      <c r="K870">
        <v>1000</v>
      </c>
      <c r="L870" t="s">
        <v>552</v>
      </c>
      <c r="M870" t="s">
        <v>23</v>
      </c>
      <c r="N870">
        <v>1</v>
      </c>
    </row>
    <row r="871" spans="1:14" x14ac:dyDescent="0.25">
      <c r="A871" t="s">
        <v>459</v>
      </c>
      <c r="B871">
        <v>2021</v>
      </c>
      <c r="C871" s="44">
        <v>44389</v>
      </c>
      <c r="D871" t="s">
        <v>1555</v>
      </c>
      <c r="E871" t="s">
        <v>1556</v>
      </c>
      <c r="F871">
        <v>9.9</v>
      </c>
      <c r="G871" s="44">
        <v>44865</v>
      </c>
      <c r="H871">
        <v>99.119</v>
      </c>
      <c r="I871">
        <v>99.159000000000006</v>
      </c>
      <c r="J871">
        <v>10.5344</v>
      </c>
      <c r="K871">
        <v>2000</v>
      </c>
      <c r="L871" t="s">
        <v>552</v>
      </c>
      <c r="M871" t="s">
        <v>23</v>
      </c>
      <c r="N871">
        <v>2</v>
      </c>
    </row>
    <row r="872" spans="1:14" x14ac:dyDescent="0.25">
      <c r="A872" t="s">
        <v>459</v>
      </c>
      <c r="B872">
        <v>2021</v>
      </c>
      <c r="C872" s="44">
        <v>44389</v>
      </c>
      <c r="D872" t="s">
        <v>1093</v>
      </c>
      <c r="E872" t="s">
        <v>1557</v>
      </c>
      <c r="F872">
        <v>9.6</v>
      </c>
      <c r="G872" s="44">
        <v>44468</v>
      </c>
      <c r="H872">
        <v>101.0766</v>
      </c>
      <c r="I872">
        <v>101.0766</v>
      </c>
      <c r="J872">
        <v>4.2</v>
      </c>
      <c r="K872">
        <v>1000</v>
      </c>
      <c r="L872" t="s">
        <v>552</v>
      </c>
      <c r="M872" t="s">
        <v>23</v>
      </c>
      <c r="N872">
        <v>1</v>
      </c>
    </row>
    <row r="873" spans="1:14" x14ac:dyDescent="0.25">
      <c r="A873" t="s">
        <v>459</v>
      </c>
      <c r="B873">
        <v>2021</v>
      </c>
      <c r="C873" s="44">
        <v>44389</v>
      </c>
      <c r="D873" t="s">
        <v>695</v>
      </c>
      <c r="E873" t="s">
        <v>697</v>
      </c>
      <c r="F873">
        <v>9.75</v>
      </c>
      <c r="G873" s="44">
        <v>45950</v>
      </c>
      <c r="H873">
        <v>102.1</v>
      </c>
      <c r="I873">
        <v>102.1</v>
      </c>
      <c r="J873">
        <v>9.4132999999999996</v>
      </c>
      <c r="K873">
        <v>500</v>
      </c>
      <c r="L873" t="s">
        <v>552</v>
      </c>
      <c r="M873" t="s">
        <v>23</v>
      </c>
      <c r="N873">
        <v>1</v>
      </c>
    </row>
    <row r="874" spans="1:14" x14ac:dyDescent="0.25">
      <c r="A874" t="s">
        <v>459</v>
      </c>
      <c r="B874">
        <v>2021</v>
      </c>
      <c r="C874" s="44">
        <v>44389</v>
      </c>
      <c r="D874" t="s">
        <v>695</v>
      </c>
      <c r="E874" t="s">
        <v>698</v>
      </c>
      <c r="F874">
        <v>9.75</v>
      </c>
      <c r="G874" s="44">
        <v>46315</v>
      </c>
      <c r="H874">
        <v>102.5085</v>
      </c>
      <c r="I874">
        <v>102.5085</v>
      </c>
      <c r="J874">
        <v>9.42</v>
      </c>
      <c r="K874">
        <v>10</v>
      </c>
      <c r="L874" t="s">
        <v>552</v>
      </c>
      <c r="M874" t="s">
        <v>23</v>
      </c>
      <c r="N874">
        <v>1</v>
      </c>
    </row>
    <row r="875" spans="1:14" x14ac:dyDescent="0.25">
      <c r="A875" t="s">
        <v>459</v>
      </c>
      <c r="B875">
        <v>2021</v>
      </c>
      <c r="C875" s="44">
        <v>44389</v>
      </c>
      <c r="D875" t="s">
        <v>695</v>
      </c>
      <c r="E875" t="s">
        <v>962</v>
      </c>
      <c r="F875">
        <v>9.75</v>
      </c>
      <c r="G875" s="44">
        <v>46680</v>
      </c>
      <c r="H875">
        <v>103.9495</v>
      </c>
      <c r="I875">
        <v>103.98139999999999</v>
      </c>
      <c r="J875">
        <v>9.6606000000000005</v>
      </c>
      <c r="K875">
        <v>80</v>
      </c>
      <c r="L875" t="s">
        <v>552</v>
      </c>
      <c r="M875" t="s">
        <v>23</v>
      </c>
      <c r="N875">
        <v>6</v>
      </c>
    </row>
    <row r="876" spans="1:14" x14ac:dyDescent="0.25">
      <c r="A876" t="s">
        <v>459</v>
      </c>
      <c r="B876">
        <v>2021</v>
      </c>
      <c r="C876" s="44">
        <v>44389</v>
      </c>
      <c r="D876" t="s">
        <v>695</v>
      </c>
      <c r="E876" t="s">
        <v>700</v>
      </c>
      <c r="F876">
        <v>10.15</v>
      </c>
      <c r="G876" s="44">
        <v>45677</v>
      </c>
      <c r="H876">
        <v>102.87050000000001</v>
      </c>
      <c r="I876">
        <v>103.01</v>
      </c>
      <c r="J876">
        <v>9.4359999999999999</v>
      </c>
      <c r="K876">
        <v>170</v>
      </c>
      <c r="L876" t="s">
        <v>552</v>
      </c>
      <c r="M876" t="s">
        <v>23</v>
      </c>
      <c r="N876">
        <v>9</v>
      </c>
    </row>
    <row r="877" spans="1:14" x14ac:dyDescent="0.25">
      <c r="A877" t="s">
        <v>459</v>
      </c>
      <c r="B877">
        <v>2021</v>
      </c>
      <c r="C877" s="44">
        <v>44389</v>
      </c>
      <c r="D877" t="s">
        <v>695</v>
      </c>
      <c r="E877" t="s">
        <v>1073</v>
      </c>
      <c r="F877">
        <v>10.15</v>
      </c>
      <c r="G877" s="44">
        <v>46042</v>
      </c>
      <c r="H877">
        <v>103.6208</v>
      </c>
      <c r="I877">
        <v>104.13039999999999</v>
      </c>
      <c r="J877">
        <v>9.5335999999999999</v>
      </c>
      <c r="K877">
        <v>40</v>
      </c>
      <c r="L877" t="s">
        <v>552</v>
      </c>
      <c r="M877" t="s">
        <v>23</v>
      </c>
      <c r="N877">
        <v>4</v>
      </c>
    </row>
    <row r="878" spans="1:14" x14ac:dyDescent="0.25">
      <c r="A878" t="s">
        <v>459</v>
      </c>
      <c r="B878">
        <v>2021</v>
      </c>
      <c r="C878" s="44">
        <v>44389</v>
      </c>
      <c r="D878" t="s">
        <v>695</v>
      </c>
      <c r="E878" t="s">
        <v>963</v>
      </c>
      <c r="F878">
        <v>10.15</v>
      </c>
      <c r="G878" s="44">
        <v>46772</v>
      </c>
      <c r="H878">
        <v>105.22</v>
      </c>
      <c r="I878">
        <v>105.22</v>
      </c>
      <c r="J878">
        <v>9.34</v>
      </c>
      <c r="K878">
        <v>10</v>
      </c>
      <c r="L878" t="s">
        <v>552</v>
      </c>
      <c r="M878" t="s">
        <v>23</v>
      </c>
      <c r="N878">
        <v>1</v>
      </c>
    </row>
    <row r="879" spans="1:14" x14ac:dyDescent="0.25">
      <c r="A879" t="s">
        <v>459</v>
      </c>
      <c r="B879">
        <v>2021</v>
      </c>
      <c r="C879" s="44">
        <v>44389</v>
      </c>
      <c r="D879" t="s">
        <v>702</v>
      </c>
      <c r="E879" t="s">
        <v>704</v>
      </c>
      <c r="F879">
        <v>0</v>
      </c>
      <c r="G879" s="44">
        <v>45294</v>
      </c>
      <c r="H879">
        <v>100.8694</v>
      </c>
      <c r="I879">
        <v>100.8694</v>
      </c>
      <c r="J879">
        <v>0</v>
      </c>
      <c r="K879">
        <v>15</v>
      </c>
      <c r="L879" t="s">
        <v>552</v>
      </c>
      <c r="M879" t="s">
        <v>23</v>
      </c>
      <c r="N879">
        <v>3</v>
      </c>
    </row>
    <row r="880" spans="1:14" x14ac:dyDescent="0.25">
      <c r="A880" t="s">
        <v>459</v>
      </c>
      <c r="B880">
        <v>2021</v>
      </c>
      <c r="C880" s="44">
        <v>44389</v>
      </c>
      <c r="D880" t="s">
        <v>705</v>
      </c>
      <c r="E880" t="s">
        <v>1380</v>
      </c>
      <c r="F880">
        <v>8.4</v>
      </c>
      <c r="G880" s="44">
        <v>44418</v>
      </c>
      <c r="H880">
        <v>100.3724</v>
      </c>
      <c r="I880">
        <v>100.3724</v>
      </c>
      <c r="J880">
        <v>3.4350000000000001</v>
      </c>
      <c r="K880">
        <v>6960</v>
      </c>
      <c r="L880" t="s">
        <v>552</v>
      </c>
      <c r="M880" t="s">
        <v>23</v>
      </c>
      <c r="N880">
        <v>1</v>
      </c>
    </row>
    <row r="881" spans="1:14" x14ac:dyDescent="0.25">
      <c r="A881" t="s">
        <v>459</v>
      </c>
      <c r="B881">
        <v>2021</v>
      </c>
      <c r="C881" s="44">
        <v>44389</v>
      </c>
      <c r="D881" t="s">
        <v>705</v>
      </c>
      <c r="E881" t="s">
        <v>1074</v>
      </c>
      <c r="F881">
        <v>4.97</v>
      </c>
      <c r="G881" s="44">
        <v>45460</v>
      </c>
      <c r="H881">
        <v>99.395399999999995</v>
      </c>
      <c r="I881">
        <v>99.395399999999995</v>
      </c>
      <c r="J881">
        <v>5.19</v>
      </c>
      <c r="K881">
        <v>5000</v>
      </c>
      <c r="L881" t="s">
        <v>552</v>
      </c>
      <c r="M881" t="s">
        <v>23</v>
      </c>
      <c r="N881">
        <v>1</v>
      </c>
    </row>
    <row r="882" spans="1:14" x14ac:dyDescent="0.25">
      <c r="A882" t="s">
        <v>459</v>
      </c>
      <c r="B882">
        <v>2021</v>
      </c>
      <c r="C882" s="44">
        <v>44389</v>
      </c>
      <c r="D882" t="s">
        <v>707</v>
      </c>
      <c r="E882" t="s">
        <v>1077</v>
      </c>
      <c r="F882">
        <v>8.6999999999999993</v>
      </c>
      <c r="G882" s="44">
        <v>45620</v>
      </c>
      <c r="H882">
        <v>102.34</v>
      </c>
      <c r="I882">
        <v>102.34</v>
      </c>
      <c r="J882">
        <v>8.0399999999999991</v>
      </c>
      <c r="K882">
        <v>190</v>
      </c>
      <c r="L882" t="s">
        <v>552</v>
      </c>
      <c r="M882" t="s">
        <v>23</v>
      </c>
      <c r="N882">
        <v>1</v>
      </c>
    </row>
    <row r="883" spans="1:14" x14ac:dyDescent="0.25">
      <c r="A883" t="s">
        <v>459</v>
      </c>
      <c r="B883">
        <v>2021</v>
      </c>
      <c r="C883" s="44">
        <v>44389</v>
      </c>
      <c r="D883" t="s">
        <v>710</v>
      </c>
      <c r="E883" t="s">
        <v>1146</v>
      </c>
      <c r="F883">
        <v>0</v>
      </c>
      <c r="G883" s="44">
        <v>46036</v>
      </c>
      <c r="H883">
        <v>67.224400000000003</v>
      </c>
      <c r="I883">
        <v>67.224400000000003</v>
      </c>
      <c r="J883">
        <v>9.1999999999999993</v>
      </c>
      <c r="K883">
        <v>75</v>
      </c>
      <c r="L883" t="s">
        <v>552</v>
      </c>
      <c r="M883" t="s">
        <v>23</v>
      </c>
      <c r="N883">
        <v>1</v>
      </c>
    </row>
    <row r="884" spans="1:14" x14ac:dyDescent="0.25">
      <c r="A884" t="s">
        <v>459</v>
      </c>
      <c r="B884">
        <v>2021</v>
      </c>
      <c r="C884" s="44">
        <v>44389</v>
      </c>
      <c r="D884" t="s">
        <v>869</v>
      </c>
      <c r="E884" t="s">
        <v>1559</v>
      </c>
      <c r="F884">
        <v>9.6</v>
      </c>
      <c r="G884" s="44">
        <v>401768</v>
      </c>
      <c r="H884">
        <v>102</v>
      </c>
      <c r="I884">
        <v>102</v>
      </c>
      <c r="J884">
        <v>9.26</v>
      </c>
      <c r="K884">
        <v>10</v>
      </c>
      <c r="L884" t="s">
        <v>552</v>
      </c>
      <c r="M884" t="s">
        <v>23</v>
      </c>
      <c r="N884">
        <v>1</v>
      </c>
    </row>
    <row r="885" spans="1:14" x14ac:dyDescent="0.25">
      <c r="A885" t="s">
        <v>459</v>
      </c>
      <c r="B885">
        <v>2021</v>
      </c>
      <c r="C885" s="44">
        <v>44389</v>
      </c>
      <c r="D885" t="s">
        <v>869</v>
      </c>
      <c r="E885" t="s">
        <v>715</v>
      </c>
      <c r="F885">
        <v>9.1</v>
      </c>
      <c r="G885" s="44">
        <v>401768</v>
      </c>
      <c r="H885">
        <v>102.20050000000001</v>
      </c>
      <c r="I885">
        <v>102.60339999999999</v>
      </c>
      <c r="J885">
        <v>9.1251999999999995</v>
      </c>
      <c r="K885">
        <v>40</v>
      </c>
      <c r="L885" t="s">
        <v>552</v>
      </c>
      <c r="M885" t="s">
        <v>23</v>
      </c>
      <c r="N885">
        <v>3</v>
      </c>
    </row>
    <row r="886" spans="1:14" x14ac:dyDescent="0.25">
      <c r="A886" t="s">
        <v>459</v>
      </c>
      <c r="B886">
        <v>2021</v>
      </c>
      <c r="C886" s="44">
        <v>44389</v>
      </c>
      <c r="D886" t="s">
        <v>722</v>
      </c>
      <c r="E886" t="s">
        <v>723</v>
      </c>
      <c r="F886">
        <v>13.75</v>
      </c>
      <c r="G886" s="44">
        <v>401768</v>
      </c>
      <c r="H886">
        <v>99</v>
      </c>
      <c r="I886">
        <v>99.071399999999997</v>
      </c>
      <c r="J886">
        <v>14.0067</v>
      </c>
      <c r="K886">
        <v>14</v>
      </c>
      <c r="L886" t="s">
        <v>552</v>
      </c>
      <c r="M886" t="s">
        <v>23</v>
      </c>
      <c r="N886">
        <v>2</v>
      </c>
    </row>
    <row r="887" spans="1:14" x14ac:dyDescent="0.25">
      <c r="A887" t="s">
        <v>459</v>
      </c>
      <c r="B887">
        <v>2021</v>
      </c>
      <c r="C887" s="44">
        <v>44389</v>
      </c>
      <c r="D887" t="s">
        <v>728</v>
      </c>
      <c r="E887" t="s">
        <v>729</v>
      </c>
      <c r="F887">
        <v>9.5</v>
      </c>
      <c r="G887" s="44">
        <v>401768</v>
      </c>
      <c r="H887">
        <v>106.3617</v>
      </c>
      <c r="I887">
        <v>105.3998</v>
      </c>
      <c r="J887">
        <v>8.5329999999999995</v>
      </c>
      <c r="K887">
        <v>40</v>
      </c>
      <c r="L887" t="s">
        <v>552</v>
      </c>
      <c r="M887" t="s">
        <v>23</v>
      </c>
      <c r="N887">
        <v>3</v>
      </c>
    </row>
    <row r="888" spans="1:14" x14ac:dyDescent="0.25">
      <c r="A888" t="s">
        <v>459</v>
      </c>
      <c r="B888">
        <v>2021</v>
      </c>
      <c r="C888" s="44">
        <v>44389</v>
      </c>
      <c r="D888" t="s">
        <v>728</v>
      </c>
      <c r="E888" t="s">
        <v>877</v>
      </c>
      <c r="F888">
        <v>8.64</v>
      </c>
      <c r="G888" s="44">
        <v>401768</v>
      </c>
      <c r="H888">
        <v>99.316199999999995</v>
      </c>
      <c r="I888">
        <v>99.201599999999999</v>
      </c>
      <c r="J888">
        <v>8.8320000000000007</v>
      </c>
      <c r="K888">
        <v>500</v>
      </c>
      <c r="L888" t="s">
        <v>552</v>
      </c>
      <c r="M888" t="s">
        <v>23</v>
      </c>
      <c r="N888">
        <v>3</v>
      </c>
    </row>
    <row r="889" spans="1:14" x14ac:dyDescent="0.25">
      <c r="A889" t="s">
        <v>459</v>
      </c>
      <c r="B889">
        <v>2021</v>
      </c>
      <c r="C889" s="44">
        <v>44389</v>
      </c>
      <c r="D889" t="s">
        <v>728</v>
      </c>
      <c r="E889" t="s">
        <v>1148</v>
      </c>
      <c r="F889">
        <v>7.19</v>
      </c>
      <c r="G889" s="44">
        <v>48023</v>
      </c>
      <c r="H889">
        <v>100.0528</v>
      </c>
      <c r="I889">
        <v>100.0528</v>
      </c>
      <c r="J889">
        <v>7.17</v>
      </c>
      <c r="K889">
        <v>500</v>
      </c>
      <c r="L889" t="s">
        <v>552</v>
      </c>
      <c r="M889" t="s">
        <v>23</v>
      </c>
      <c r="N889">
        <v>1</v>
      </c>
    </row>
    <row r="890" spans="1:14" x14ac:dyDescent="0.25">
      <c r="A890" t="s">
        <v>459</v>
      </c>
      <c r="B890">
        <v>2021</v>
      </c>
      <c r="C890" s="44">
        <v>44389</v>
      </c>
      <c r="D890" t="s">
        <v>731</v>
      </c>
      <c r="E890" t="s">
        <v>1528</v>
      </c>
      <c r="F890">
        <v>0</v>
      </c>
      <c r="G890" s="44">
        <v>45093</v>
      </c>
      <c r="H890">
        <v>100.08</v>
      </c>
      <c r="I890">
        <v>100.08</v>
      </c>
      <c r="J890">
        <v>6.1875</v>
      </c>
      <c r="K890">
        <v>5000</v>
      </c>
      <c r="L890" t="s">
        <v>552</v>
      </c>
      <c r="M890" t="s">
        <v>23</v>
      </c>
      <c r="N890">
        <v>1</v>
      </c>
    </row>
    <row r="891" spans="1:14" x14ac:dyDescent="0.25">
      <c r="A891" t="s">
        <v>459</v>
      </c>
      <c r="B891">
        <v>2021</v>
      </c>
      <c r="C891" s="44">
        <v>44389</v>
      </c>
      <c r="D891" t="s">
        <v>731</v>
      </c>
      <c r="E891" t="s">
        <v>737</v>
      </c>
      <c r="F891">
        <v>10.25</v>
      </c>
      <c r="G891" s="44">
        <v>45408</v>
      </c>
      <c r="H891">
        <v>102.10599999999999</v>
      </c>
      <c r="I891">
        <v>102.10680000000001</v>
      </c>
      <c r="J891">
        <v>9.7996999999999996</v>
      </c>
      <c r="K891">
        <v>3010</v>
      </c>
      <c r="L891" t="s">
        <v>552</v>
      </c>
      <c r="M891" t="s">
        <v>23</v>
      </c>
      <c r="N891">
        <v>2</v>
      </c>
    </row>
    <row r="892" spans="1:14" x14ac:dyDescent="0.25">
      <c r="A892" t="s">
        <v>459</v>
      </c>
      <c r="B892">
        <v>2021</v>
      </c>
      <c r="C892" s="44">
        <v>44389</v>
      </c>
      <c r="D892" t="s">
        <v>740</v>
      </c>
      <c r="E892" t="s">
        <v>1529</v>
      </c>
      <c r="F892">
        <v>8.3000000000000007</v>
      </c>
      <c r="G892" s="44">
        <v>47133</v>
      </c>
      <c r="H892">
        <v>108.8068</v>
      </c>
      <c r="I892">
        <v>108.8068</v>
      </c>
      <c r="J892">
        <v>6.75</v>
      </c>
      <c r="K892">
        <v>2500</v>
      </c>
      <c r="L892" t="s">
        <v>552</v>
      </c>
      <c r="M892" t="s">
        <v>23</v>
      </c>
      <c r="N892">
        <v>1</v>
      </c>
    </row>
    <row r="893" spans="1:14" x14ac:dyDescent="0.25">
      <c r="A893" t="s">
        <v>459</v>
      </c>
      <c r="B893">
        <v>2021</v>
      </c>
      <c r="C893" s="44">
        <v>44389</v>
      </c>
      <c r="D893" t="s">
        <v>740</v>
      </c>
      <c r="E893" t="s">
        <v>1560</v>
      </c>
      <c r="F893">
        <v>7.32</v>
      </c>
      <c r="G893" s="44">
        <v>47316</v>
      </c>
      <c r="H893">
        <v>104.09650000000001</v>
      </c>
      <c r="I893">
        <v>103.9799</v>
      </c>
      <c r="J893">
        <v>6.6586999999999996</v>
      </c>
      <c r="K893">
        <v>4000</v>
      </c>
      <c r="L893" t="s">
        <v>552</v>
      </c>
      <c r="M893" t="s">
        <v>23</v>
      </c>
      <c r="N893">
        <v>3</v>
      </c>
    </row>
    <row r="894" spans="1:14" x14ac:dyDescent="0.25">
      <c r="A894" t="s">
        <v>459</v>
      </c>
      <c r="B894">
        <v>2021</v>
      </c>
      <c r="C894" s="44">
        <v>44389</v>
      </c>
      <c r="D894" t="s">
        <v>740</v>
      </c>
      <c r="E894" t="s">
        <v>1561</v>
      </c>
      <c r="F894">
        <v>6.43</v>
      </c>
      <c r="G894" s="44">
        <v>47875</v>
      </c>
      <c r="H894">
        <v>99.45</v>
      </c>
      <c r="I894">
        <v>99.45</v>
      </c>
      <c r="J894">
        <v>6.5</v>
      </c>
      <c r="K894">
        <v>2500</v>
      </c>
      <c r="L894" t="s">
        <v>552</v>
      </c>
      <c r="M894" t="s">
        <v>23</v>
      </c>
      <c r="N894">
        <v>1</v>
      </c>
    </row>
    <row r="895" spans="1:14" x14ac:dyDescent="0.25">
      <c r="A895" t="s">
        <v>459</v>
      </c>
      <c r="B895">
        <v>2021</v>
      </c>
      <c r="C895" s="44">
        <v>44389</v>
      </c>
      <c r="D895" t="s">
        <v>883</v>
      </c>
      <c r="E895" t="s">
        <v>1562</v>
      </c>
      <c r="F895">
        <v>8.1999999999999993</v>
      </c>
      <c r="G895" s="44">
        <v>45680</v>
      </c>
      <c r="H895">
        <v>107.7238</v>
      </c>
      <c r="I895">
        <v>107.70740000000001</v>
      </c>
      <c r="J895">
        <v>5.7050000000000001</v>
      </c>
      <c r="K895">
        <v>5000</v>
      </c>
      <c r="L895" t="s">
        <v>552</v>
      </c>
      <c r="M895" t="s">
        <v>23</v>
      </c>
      <c r="N895">
        <v>2</v>
      </c>
    </row>
    <row r="896" spans="1:14" x14ac:dyDescent="0.25">
      <c r="A896" t="s">
        <v>459</v>
      </c>
      <c r="B896">
        <v>2021</v>
      </c>
      <c r="C896" s="44">
        <v>44389</v>
      </c>
      <c r="D896" t="s">
        <v>744</v>
      </c>
      <c r="E896" t="s">
        <v>1533</v>
      </c>
      <c r="F896">
        <v>7.5</v>
      </c>
      <c r="G896" s="44">
        <v>44884</v>
      </c>
      <c r="H896">
        <v>103.2193</v>
      </c>
      <c r="I896">
        <v>103.2193</v>
      </c>
      <c r="J896">
        <v>4.95</v>
      </c>
      <c r="K896">
        <v>10000</v>
      </c>
      <c r="L896" t="s">
        <v>552</v>
      </c>
      <c r="M896" t="s">
        <v>23</v>
      </c>
      <c r="N896">
        <v>1</v>
      </c>
    </row>
    <row r="897" spans="1:14" x14ac:dyDescent="0.25">
      <c r="A897" t="s">
        <v>459</v>
      </c>
      <c r="B897">
        <v>2021</v>
      </c>
      <c r="C897" s="44">
        <v>44389</v>
      </c>
      <c r="D897" t="s">
        <v>746</v>
      </c>
      <c r="E897" t="s">
        <v>747</v>
      </c>
      <c r="F897">
        <v>9.85</v>
      </c>
      <c r="G897" s="44">
        <v>46971</v>
      </c>
      <c r="H897">
        <v>90</v>
      </c>
      <c r="I897">
        <v>88.983500000000006</v>
      </c>
      <c r="J897">
        <v>12.2567</v>
      </c>
      <c r="K897">
        <v>150</v>
      </c>
      <c r="L897" t="s">
        <v>552</v>
      </c>
      <c r="M897" t="s">
        <v>23</v>
      </c>
      <c r="N897">
        <v>4</v>
      </c>
    </row>
    <row r="898" spans="1:14" x14ac:dyDescent="0.25">
      <c r="A898" t="s">
        <v>459</v>
      </c>
      <c r="B898">
        <v>2021</v>
      </c>
      <c r="C898" s="44">
        <v>44389</v>
      </c>
      <c r="D898" t="s">
        <v>1563</v>
      </c>
      <c r="E898" t="s">
        <v>1564</v>
      </c>
      <c r="F898">
        <v>11.4</v>
      </c>
      <c r="G898" s="44">
        <v>45194</v>
      </c>
      <c r="H898">
        <v>101.11969999999999</v>
      </c>
      <c r="I898">
        <v>101.11969999999999</v>
      </c>
      <c r="J898">
        <v>11.6</v>
      </c>
      <c r="K898">
        <v>24.24</v>
      </c>
      <c r="L898" t="s">
        <v>552</v>
      </c>
      <c r="M898" t="s">
        <v>23</v>
      </c>
      <c r="N898">
        <v>1</v>
      </c>
    </row>
    <row r="899" spans="1:14" x14ac:dyDescent="0.25">
      <c r="A899" t="s">
        <v>459</v>
      </c>
      <c r="B899">
        <v>2021</v>
      </c>
      <c r="C899" s="44">
        <v>44389</v>
      </c>
      <c r="D899" t="s">
        <v>748</v>
      </c>
      <c r="E899" t="s">
        <v>749</v>
      </c>
      <c r="F899">
        <v>7.34</v>
      </c>
      <c r="G899" s="44">
        <v>48010</v>
      </c>
      <c r="H899">
        <v>99.75</v>
      </c>
      <c r="I899">
        <v>99.75</v>
      </c>
      <c r="J899">
        <v>7.37</v>
      </c>
      <c r="K899">
        <v>3000</v>
      </c>
      <c r="L899" t="s">
        <v>552</v>
      </c>
      <c r="M899" t="s">
        <v>23</v>
      </c>
      <c r="N899">
        <v>2</v>
      </c>
    </row>
    <row r="900" spans="1:14" x14ac:dyDescent="0.25">
      <c r="A900" t="s">
        <v>459</v>
      </c>
      <c r="B900">
        <v>2021</v>
      </c>
      <c r="C900" s="44">
        <v>44389</v>
      </c>
      <c r="D900" t="s">
        <v>1259</v>
      </c>
      <c r="E900" t="s">
        <v>1260</v>
      </c>
      <c r="F900">
        <v>0</v>
      </c>
      <c r="G900" s="44">
        <v>45048</v>
      </c>
      <c r="H900">
        <v>101.4</v>
      </c>
      <c r="I900">
        <v>101.4</v>
      </c>
      <c r="J900">
        <v>8.4129000000000005</v>
      </c>
      <c r="K900">
        <v>1170</v>
      </c>
      <c r="L900" t="s">
        <v>552</v>
      </c>
      <c r="M900" t="s">
        <v>23</v>
      </c>
      <c r="N900">
        <v>1</v>
      </c>
    </row>
    <row r="901" spans="1:14" x14ac:dyDescent="0.25">
      <c r="A901" t="s">
        <v>459</v>
      </c>
      <c r="B901">
        <v>2021</v>
      </c>
      <c r="C901" s="44">
        <v>44389</v>
      </c>
      <c r="D901" t="s">
        <v>754</v>
      </c>
      <c r="E901" t="s">
        <v>902</v>
      </c>
      <c r="F901">
        <v>7.35</v>
      </c>
      <c r="G901" s="44">
        <v>47859</v>
      </c>
      <c r="H901">
        <v>122.4709</v>
      </c>
      <c r="I901">
        <v>122.6888</v>
      </c>
      <c r="J901">
        <v>4.375</v>
      </c>
      <c r="K901">
        <v>89.92</v>
      </c>
      <c r="L901" t="s">
        <v>552</v>
      </c>
      <c r="M901" t="s">
        <v>23</v>
      </c>
      <c r="N901">
        <v>2</v>
      </c>
    </row>
    <row r="902" spans="1:14" x14ac:dyDescent="0.25">
      <c r="A902" t="s">
        <v>459</v>
      </c>
      <c r="B902">
        <v>2021</v>
      </c>
      <c r="C902" s="44">
        <v>44389</v>
      </c>
      <c r="D902" t="s">
        <v>754</v>
      </c>
      <c r="E902" t="s">
        <v>903</v>
      </c>
      <c r="F902">
        <v>7.17</v>
      </c>
      <c r="G902" s="44">
        <v>44553</v>
      </c>
      <c r="H902">
        <v>101.48309999999999</v>
      </c>
      <c r="I902">
        <v>101.48309999999999</v>
      </c>
      <c r="J902">
        <v>3.65</v>
      </c>
      <c r="K902">
        <v>9000</v>
      </c>
      <c r="L902" t="s">
        <v>552</v>
      </c>
      <c r="M902" t="s">
        <v>23</v>
      </c>
      <c r="N902">
        <v>1</v>
      </c>
    </row>
    <row r="903" spans="1:14" x14ac:dyDescent="0.25">
      <c r="A903" t="s">
        <v>459</v>
      </c>
      <c r="B903">
        <v>2021</v>
      </c>
      <c r="C903" s="44">
        <v>44389</v>
      </c>
      <c r="D903" t="s">
        <v>754</v>
      </c>
      <c r="E903" t="s">
        <v>758</v>
      </c>
      <c r="F903">
        <v>7.14</v>
      </c>
      <c r="G903" s="44">
        <v>51389</v>
      </c>
      <c r="H903">
        <v>99.793199999999999</v>
      </c>
      <c r="I903">
        <v>99.793199999999999</v>
      </c>
      <c r="J903">
        <v>7.1520000000000001</v>
      </c>
      <c r="K903">
        <v>600</v>
      </c>
      <c r="L903" t="s">
        <v>552</v>
      </c>
      <c r="M903" t="s">
        <v>23</v>
      </c>
      <c r="N903">
        <v>1</v>
      </c>
    </row>
    <row r="904" spans="1:14" x14ac:dyDescent="0.25">
      <c r="A904" t="s">
        <v>459</v>
      </c>
      <c r="B904">
        <v>2021</v>
      </c>
      <c r="C904" s="44">
        <v>44389</v>
      </c>
      <c r="D904" t="s">
        <v>1449</v>
      </c>
      <c r="E904" t="s">
        <v>1565</v>
      </c>
      <c r="F904">
        <v>7.3029000000000002</v>
      </c>
      <c r="G904" s="44">
        <v>401768</v>
      </c>
      <c r="H904">
        <v>98</v>
      </c>
      <c r="I904">
        <v>98</v>
      </c>
      <c r="J904">
        <v>7.5902000000000003</v>
      </c>
      <c r="K904">
        <v>6000</v>
      </c>
      <c r="L904" t="s">
        <v>552</v>
      </c>
      <c r="M904" t="s">
        <v>23</v>
      </c>
      <c r="N904">
        <v>3</v>
      </c>
    </row>
    <row r="905" spans="1:14" x14ac:dyDescent="0.25">
      <c r="A905" t="s">
        <v>459</v>
      </c>
      <c r="B905">
        <v>2021</v>
      </c>
      <c r="C905" s="44">
        <v>44389</v>
      </c>
      <c r="D905" t="s">
        <v>1566</v>
      </c>
      <c r="E905" t="s">
        <v>1567</v>
      </c>
      <c r="F905">
        <v>6.49</v>
      </c>
      <c r="G905" s="44">
        <v>45474</v>
      </c>
      <c r="H905">
        <v>100</v>
      </c>
      <c r="I905">
        <v>100</v>
      </c>
      <c r="J905">
        <v>6.6436000000000002</v>
      </c>
      <c r="K905">
        <v>400</v>
      </c>
      <c r="L905" t="s">
        <v>552</v>
      </c>
      <c r="M905" t="s">
        <v>23</v>
      </c>
      <c r="N905">
        <v>1</v>
      </c>
    </row>
    <row r="906" spans="1:14" x14ac:dyDescent="0.25">
      <c r="A906" t="s">
        <v>459</v>
      </c>
      <c r="B906">
        <v>2021</v>
      </c>
      <c r="C906" s="44">
        <v>44389</v>
      </c>
      <c r="D906" t="s">
        <v>1537</v>
      </c>
      <c r="E906" t="s">
        <v>1538</v>
      </c>
      <c r="F906">
        <v>6.49</v>
      </c>
      <c r="G906" s="44">
        <v>45474</v>
      </c>
      <c r="H906">
        <v>100</v>
      </c>
      <c r="I906">
        <v>100</v>
      </c>
      <c r="J906">
        <v>6.6436999999999999</v>
      </c>
      <c r="K906">
        <v>500</v>
      </c>
      <c r="L906" t="s">
        <v>552</v>
      </c>
      <c r="M906" t="s">
        <v>23</v>
      </c>
      <c r="N906">
        <v>1</v>
      </c>
    </row>
    <row r="907" spans="1:14" x14ac:dyDescent="0.25">
      <c r="A907" t="s">
        <v>459</v>
      </c>
      <c r="B907">
        <v>2021</v>
      </c>
      <c r="C907" s="44">
        <v>44389</v>
      </c>
      <c r="D907" t="s">
        <v>1568</v>
      </c>
      <c r="E907" t="s">
        <v>1569</v>
      </c>
      <c r="F907">
        <v>6.49</v>
      </c>
      <c r="G907" s="44">
        <v>45474</v>
      </c>
      <c r="H907">
        <v>99.998900000000006</v>
      </c>
      <c r="I907">
        <v>99.998900000000006</v>
      </c>
      <c r="J907">
        <v>6.6466000000000003</v>
      </c>
      <c r="K907">
        <v>1400</v>
      </c>
      <c r="L907" t="s">
        <v>552</v>
      </c>
      <c r="M907" t="s">
        <v>23</v>
      </c>
      <c r="N907">
        <v>1</v>
      </c>
    </row>
    <row r="908" spans="1:14" x14ac:dyDescent="0.25">
      <c r="A908" t="s">
        <v>459</v>
      </c>
      <c r="B908">
        <v>2021</v>
      </c>
      <c r="C908" s="44">
        <v>44390</v>
      </c>
      <c r="D908" t="s">
        <v>550</v>
      </c>
      <c r="E908" t="s">
        <v>765</v>
      </c>
      <c r="F908">
        <v>8.0500000000000007</v>
      </c>
      <c r="G908" s="44">
        <v>44732</v>
      </c>
      <c r="H908">
        <v>103.2178</v>
      </c>
      <c r="I908">
        <v>103.2178</v>
      </c>
      <c r="J908">
        <v>4.45</v>
      </c>
      <c r="K908">
        <v>1000</v>
      </c>
      <c r="L908" t="s">
        <v>552</v>
      </c>
      <c r="M908" t="s">
        <v>23</v>
      </c>
      <c r="N908">
        <v>1</v>
      </c>
    </row>
    <row r="909" spans="1:14" x14ac:dyDescent="0.25">
      <c r="A909" t="s">
        <v>459</v>
      </c>
      <c r="B909">
        <v>2021</v>
      </c>
      <c r="C909" s="44">
        <v>44390</v>
      </c>
      <c r="D909" t="s">
        <v>550</v>
      </c>
      <c r="E909" t="s">
        <v>990</v>
      </c>
      <c r="F909">
        <v>7.21</v>
      </c>
      <c r="G909" s="44">
        <v>44925</v>
      </c>
      <c r="H909">
        <v>103.5519</v>
      </c>
      <c r="I909">
        <v>103.4875</v>
      </c>
      <c r="J909">
        <v>4.6550000000000002</v>
      </c>
      <c r="K909">
        <v>2000</v>
      </c>
      <c r="L909" t="s">
        <v>552</v>
      </c>
      <c r="M909" t="s">
        <v>23</v>
      </c>
      <c r="N909">
        <v>2</v>
      </c>
    </row>
    <row r="910" spans="1:14" x14ac:dyDescent="0.25">
      <c r="A910" t="s">
        <v>459</v>
      </c>
      <c r="B910">
        <v>2021</v>
      </c>
      <c r="C910" s="44">
        <v>44390</v>
      </c>
      <c r="D910" t="s">
        <v>550</v>
      </c>
      <c r="E910" t="s">
        <v>767</v>
      </c>
      <c r="F910">
        <v>0</v>
      </c>
      <c r="G910" s="44">
        <v>44700</v>
      </c>
      <c r="H910">
        <v>102.2521</v>
      </c>
      <c r="I910">
        <v>102.2437</v>
      </c>
      <c r="J910">
        <v>4.21</v>
      </c>
      <c r="K910">
        <v>7500</v>
      </c>
      <c r="L910" t="s">
        <v>552</v>
      </c>
      <c r="M910" t="s">
        <v>23</v>
      </c>
      <c r="N910">
        <v>2</v>
      </c>
    </row>
    <row r="911" spans="1:14" x14ac:dyDescent="0.25">
      <c r="A911" t="s">
        <v>459</v>
      </c>
      <c r="B911">
        <v>2021</v>
      </c>
      <c r="C911" s="44">
        <v>44390</v>
      </c>
      <c r="D911" t="s">
        <v>550</v>
      </c>
      <c r="E911" t="s">
        <v>768</v>
      </c>
      <c r="F911">
        <v>5.4</v>
      </c>
      <c r="G911" s="44">
        <v>45149</v>
      </c>
      <c r="H911">
        <v>100.9558</v>
      </c>
      <c r="I911">
        <v>100.9558</v>
      </c>
      <c r="J911">
        <v>4.9000000000000004</v>
      </c>
      <c r="K911">
        <v>2500</v>
      </c>
      <c r="L911" t="s">
        <v>552</v>
      </c>
      <c r="M911" t="s">
        <v>23</v>
      </c>
      <c r="N911">
        <v>1</v>
      </c>
    </row>
    <row r="912" spans="1:14" x14ac:dyDescent="0.25">
      <c r="A912" t="s">
        <v>459</v>
      </c>
      <c r="B912">
        <v>2021</v>
      </c>
      <c r="C912" s="44">
        <v>44390</v>
      </c>
      <c r="D912" t="s">
        <v>550</v>
      </c>
      <c r="E912" t="s">
        <v>769</v>
      </c>
      <c r="F912">
        <v>4.95</v>
      </c>
      <c r="G912" s="44">
        <v>44813</v>
      </c>
      <c r="H912">
        <v>100.6486</v>
      </c>
      <c r="I912">
        <v>100.6486</v>
      </c>
      <c r="J912">
        <v>4.3499999999999996</v>
      </c>
      <c r="K912">
        <v>5000</v>
      </c>
      <c r="L912" t="s">
        <v>552</v>
      </c>
      <c r="M912" t="s">
        <v>23</v>
      </c>
      <c r="N912">
        <v>1</v>
      </c>
    </row>
    <row r="913" spans="1:14" x14ac:dyDescent="0.25">
      <c r="A913" t="s">
        <v>459</v>
      </c>
      <c r="B913">
        <v>2021</v>
      </c>
      <c r="C913" s="44">
        <v>44390</v>
      </c>
      <c r="D913" t="s">
        <v>550</v>
      </c>
      <c r="E913" t="s">
        <v>1458</v>
      </c>
      <c r="F913">
        <v>5.78</v>
      </c>
      <c r="G913" s="44">
        <v>45986</v>
      </c>
      <c r="H913">
        <v>98.936700000000002</v>
      </c>
      <c r="I913">
        <v>98.936700000000002</v>
      </c>
      <c r="J913">
        <v>6.05</v>
      </c>
      <c r="K913">
        <v>7500</v>
      </c>
      <c r="L913" t="s">
        <v>552</v>
      </c>
      <c r="M913" t="s">
        <v>23</v>
      </c>
      <c r="N913">
        <v>2</v>
      </c>
    </row>
    <row r="914" spans="1:14" x14ac:dyDescent="0.25">
      <c r="A914" t="s">
        <v>459</v>
      </c>
      <c r="B914">
        <v>2021</v>
      </c>
      <c r="C914" s="44">
        <v>44390</v>
      </c>
      <c r="D914" t="s">
        <v>550</v>
      </c>
      <c r="E914" t="s">
        <v>910</v>
      </c>
      <c r="F914">
        <v>5.3</v>
      </c>
      <c r="G914" s="44">
        <v>44993</v>
      </c>
      <c r="H914">
        <v>100.9037</v>
      </c>
      <c r="I914">
        <v>100.9037</v>
      </c>
      <c r="J914">
        <v>4.7</v>
      </c>
      <c r="K914">
        <v>5000</v>
      </c>
      <c r="L914" t="s">
        <v>552</v>
      </c>
      <c r="M914" t="s">
        <v>23</v>
      </c>
      <c r="N914">
        <v>1</v>
      </c>
    </row>
    <row r="915" spans="1:14" x14ac:dyDescent="0.25">
      <c r="A915" t="s">
        <v>459</v>
      </c>
      <c r="B915">
        <v>2021</v>
      </c>
      <c r="C915" s="44">
        <v>44390</v>
      </c>
      <c r="D915" t="s">
        <v>550</v>
      </c>
      <c r="E915" t="s">
        <v>992</v>
      </c>
      <c r="F915">
        <v>6.88</v>
      </c>
      <c r="G915" s="44">
        <v>48015</v>
      </c>
      <c r="H915">
        <v>99.290800000000004</v>
      </c>
      <c r="I915">
        <v>99.2928</v>
      </c>
      <c r="J915">
        <v>6.9748000000000001</v>
      </c>
      <c r="K915">
        <v>1230</v>
      </c>
      <c r="L915" t="s">
        <v>552</v>
      </c>
      <c r="M915" t="s">
        <v>23</v>
      </c>
      <c r="N915">
        <v>3</v>
      </c>
    </row>
    <row r="916" spans="1:14" x14ac:dyDescent="0.25">
      <c r="A916" t="s">
        <v>459</v>
      </c>
      <c r="B916">
        <v>2021</v>
      </c>
      <c r="C916" s="44">
        <v>44390</v>
      </c>
      <c r="D916" t="s">
        <v>993</v>
      </c>
      <c r="E916" t="s">
        <v>994</v>
      </c>
      <c r="F916">
        <v>6.49</v>
      </c>
      <c r="G916" s="44">
        <v>45474</v>
      </c>
      <c r="H916">
        <v>99.998900000000006</v>
      </c>
      <c r="I916">
        <v>99.998900000000006</v>
      </c>
      <c r="J916">
        <v>6.6439000000000004</v>
      </c>
      <c r="K916">
        <v>900</v>
      </c>
      <c r="L916" t="s">
        <v>552</v>
      </c>
      <c r="M916" t="s">
        <v>23</v>
      </c>
      <c r="N916">
        <v>1</v>
      </c>
    </row>
    <row r="917" spans="1:14" x14ac:dyDescent="0.25">
      <c r="A917" t="s">
        <v>459</v>
      </c>
      <c r="B917">
        <v>2021</v>
      </c>
      <c r="C917" s="44">
        <v>44390</v>
      </c>
      <c r="D917" t="s">
        <v>566</v>
      </c>
      <c r="E917" t="s">
        <v>1356</v>
      </c>
      <c r="F917">
        <v>6.9</v>
      </c>
      <c r="G917" s="44">
        <v>44742</v>
      </c>
      <c r="H917">
        <v>102.4854</v>
      </c>
      <c r="I917">
        <v>102.4854</v>
      </c>
      <c r="J917">
        <v>4.2</v>
      </c>
      <c r="K917">
        <v>10000</v>
      </c>
      <c r="L917" t="s">
        <v>552</v>
      </c>
      <c r="M917" t="s">
        <v>23</v>
      </c>
      <c r="N917">
        <v>1</v>
      </c>
    </row>
    <row r="918" spans="1:14" x14ac:dyDescent="0.25">
      <c r="A918" t="s">
        <v>459</v>
      </c>
      <c r="B918">
        <v>2021</v>
      </c>
      <c r="C918" s="44">
        <v>44390</v>
      </c>
      <c r="D918" t="s">
        <v>566</v>
      </c>
      <c r="E918" t="s">
        <v>1500</v>
      </c>
      <c r="F918">
        <v>7.4</v>
      </c>
      <c r="G918" s="44">
        <v>45622</v>
      </c>
      <c r="H918">
        <v>104.7728</v>
      </c>
      <c r="I918">
        <v>104.7728</v>
      </c>
      <c r="J918">
        <v>5.78</v>
      </c>
      <c r="K918">
        <v>1000</v>
      </c>
      <c r="L918" t="s">
        <v>552</v>
      </c>
      <c r="M918" t="s">
        <v>23</v>
      </c>
      <c r="N918">
        <v>1</v>
      </c>
    </row>
    <row r="919" spans="1:14" x14ac:dyDescent="0.25">
      <c r="A919" t="s">
        <v>459</v>
      </c>
      <c r="B919">
        <v>2021</v>
      </c>
      <c r="C919" s="44">
        <v>44390</v>
      </c>
      <c r="D919" t="s">
        <v>566</v>
      </c>
      <c r="E919" t="s">
        <v>1168</v>
      </c>
      <c r="F919">
        <v>5.69</v>
      </c>
      <c r="G919" s="44">
        <v>45199</v>
      </c>
      <c r="H919">
        <v>101.4879</v>
      </c>
      <c r="I919">
        <v>101.4879</v>
      </c>
      <c r="J919">
        <v>4.95</v>
      </c>
      <c r="K919">
        <v>7500</v>
      </c>
      <c r="L919" t="s">
        <v>552</v>
      </c>
      <c r="M919" t="s">
        <v>23</v>
      </c>
      <c r="N919">
        <v>2</v>
      </c>
    </row>
    <row r="920" spans="1:14" x14ac:dyDescent="0.25">
      <c r="A920" t="s">
        <v>459</v>
      </c>
      <c r="B920">
        <v>2021</v>
      </c>
      <c r="C920" s="44">
        <v>44390</v>
      </c>
      <c r="D920" t="s">
        <v>776</v>
      </c>
      <c r="E920" t="s">
        <v>780</v>
      </c>
      <c r="F920">
        <v>5.74</v>
      </c>
      <c r="G920" s="44">
        <v>45463</v>
      </c>
      <c r="H920">
        <v>100.5665</v>
      </c>
      <c r="I920">
        <v>100.57899999999999</v>
      </c>
      <c r="J920">
        <v>5.4954000000000001</v>
      </c>
      <c r="K920">
        <v>37500</v>
      </c>
      <c r="L920" t="s">
        <v>552</v>
      </c>
      <c r="M920" t="s">
        <v>23</v>
      </c>
      <c r="N920">
        <v>10</v>
      </c>
    </row>
    <row r="921" spans="1:14" x14ac:dyDescent="0.25">
      <c r="A921" t="s">
        <v>459</v>
      </c>
      <c r="B921">
        <v>2021</v>
      </c>
      <c r="C921" s="44">
        <v>44390</v>
      </c>
      <c r="D921" t="s">
        <v>572</v>
      </c>
      <c r="E921" t="s">
        <v>575</v>
      </c>
      <c r="F921">
        <v>8.25</v>
      </c>
      <c r="G921" s="44">
        <v>401768</v>
      </c>
      <c r="H921">
        <v>100.81529999999999</v>
      </c>
      <c r="I921">
        <v>100.4829</v>
      </c>
      <c r="J921">
        <v>8.1</v>
      </c>
      <c r="K921">
        <v>400</v>
      </c>
      <c r="L921" t="s">
        <v>552</v>
      </c>
      <c r="M921" t="s">
        <v>23</v>
      </c>
      <c r="N921">
        <v>2</v>
      </c>
    </row>
    <row r="922" spans="1:14" x14ac:dyDescent="0.25">
      <c r="A922" t="s">
        <v>459</v>
      </c>
      <c r="B922">
        <v>2021</v>
      </c>
      <c r="C922" s="44">
        <v>44390</v>
      </c>
      <c r="D922" t="s">
        <v>572</v>
      </c>
      <c r="E922" t="s">
        <v>576</v>
      </c>
      <c r="F922">
        <v>8.5</v>
      </c>
      <c r="G922" s="44">
        <v>401768</v>
      </c>
      <c r="H922">
        <v>102.83</v>
      </c>
      <c r="I922">
        <v>101.7666</v>
      </c>
      <c r="J922">
        <v>7.9652000000000003</v>
      </c>
      <c r="K922">
        <v>230</v>
      </c>
      <c r="L922" t="s">
        <v>552</v>
      </c>
      <c r="M922" t="s">
        <v>23</v>
      </c>
      <c r="N922">
        <v>4</v>
      </c>
    </row>
    <row r="923" spans="1:14" x14ac:dyDescent="0.25">
      <c r="A923" t="s">
        <v>459</v>
      </c>
      <c r="B923">
        <v>2021</v>
      </c>
      <c r="C923" s="44">
        <v>44390</v>
      </c>
      <c r="D923" t="s">
        <v>916</v>
      </c>
      <c r="E923" t="s">
        <v>1468</v>
      </c>
      <c r="F923">
        <v>9.5500000000000007</v>
      </c>
      <c r="G923" s="44">
        <v>44676</v>
      </c>
      <c r="H923">
        <v>103.85809999999999</v>
      </c>
      <c r="I923">
        <v>103.85809999999999</v>
      </c>
      <c r="J923">
        <v>4.3499999999999996</v>
      </c>
      <c r="K923">
        <v>3500</v>
      </c>
      <c r="L923" t="s">
        <v>552</v>
      </c>
      <c r="M923" t="s">
        <v>23</v>
      </c>
      <c r="N923">
        <v>2</v>
      </c>
    </row>
    <row r="924" spans="1:14" x14ac:dyDescent="0.25">
      <c r="A924" t="s">
        <v>459</v>
      </c>
      <c r="B924">
        <v>2021</v>
      </c>
      <c r="C924" s="44">
        <v>44390</v>
      </c>
      <c r="D924" t="s">
        <v>784</v>
      </c>
      <c r="E924" t="s">
        <v>1392</v>
      </c>
      <c r="F924">
        <v>9.16</v>
      </c>
      <c r="G924" s="44">
        <v>46433</v>
      </c>
      <c r="H924">
        <v>200</v>
      </c>
      <c r="I924">
        <v>200</v>
      </c>
      <c r="J924">
        <v>9</v>
      </c>
      <c r="K924">
        <v>5</v>
      </c>
      <c r="L924" t="s">
        <v>552</v>
      </c>
      <c r="M924" t="s">
        <v>23</v>
      </c>
      <c r="N924">
        <v>1</v>
      </c>
    </row>
    <row r="925" spans="1:14" x14ac:dyDescent="0.25">
      <c r="A925" t="s">
        <v>459</v>
      </c>
      <c r="B925">
        <v>2021</v>
      </c>
      <c r="C925" s="44">
        <v>44390</v>
      </c>
      <c r="D925" t="s">
        <v>784</v>
      </c>
      <c r="E925" t="s">
        <v>1501</v>
      </c>
      <c r="F925">
        <v>8.76</v>
      </c>
      <c r="G925" s="44">
        <v>47208</v>
      </c>
      <c r="H925">
        <v>109.13</v>
      </c>
      <c r="I925">
        <v>109.18</v>
      </c>
      <c r="J925">
        <v>7.15</v>
      </c>
      <c r="K925">
        <v>20</v>
      </c>
      <c r="L925" t="s">
        <v>552</v>
      </c>
      <c r="M925" t="s">
        <v>23</v>
      </c>
      <c r="N925">
        <v>2</v>
      </c>
    </row>
    <row r="926" spans="1:14" x14ac:dyDescent="0.25">
      <c r="A926" t="s">
        <v>459</v>
      </c>
      <c r="B926">
        <v>2021</v>
      </c>
      <c r="C926" s="44">
        <v>44390</v>
      </c>
      <c r="D926" t="s">
        <v>1502</v>
      </c>
      <c r="E926" t="s">
        <v>470</v>
      </c>
      <c r="F926">
        <v>6.7</v>
      </c>
      <c r="G926" s="44">
        <v>45480</v>
      </c>
      <c r="H926">
        <v>100.5869</v>
      </c>
      <c r="I926">
        <v>100.5869</v>
      </c>
      <c r="J926">
        <v>6.47</v>
      </c>
      <c r="K926">
        <v>15000</v>
      </c>
      <c r="L926" t="s">
        <v>552</v>
      </c>
      <c r="M926" t="s">
        <v>23</v>
      </c>
      <c r="N926">
        <v>1</v>
      </c>
    </row>
    <row r="927" spans="1:14" x14ac:dyDescent="0.25">
      <c r="A927" t="s">
        <v>459</v>
      </c>
      <c r="B927">
        <v>2021</v>
      </c>
      <c r="C927" s="44">
        <v>44390</v>
      </c>
      <c r="D927" t="s">
        <v>588</v>
      </c>
      <c r="E927" t="s">
        <v>1503</v>
      </c>
      <c r="F927">
        <v>7.83</v>
      </c>
      <c r="G927" s="44">
        <v>46467</v>
      </c>
      <c r="H927">
        <v>107.19799999999999</v>
      </c>
      <c r="I927">
        <v>107.19799999999999</v>
      </c>
      <c r="J927">
        <v>6.28</v>
      </c>
      <c r="K927">
        <v>2500</v>
      </c>
      <c r="L927" t="s">
        <v>552</v>
      </c>
      <c r="M927" t="s">
        <v>23</v>
      </c>
      <c r="N927">
        <v>1</v>
      </c>
    </row>
    <row r="928" spans="1:14" x14ac:dyDescent="0.25">
      <c r="A928" t="s">
        <v>459</v>
      </c>
      <c r="B928">
        <v>2021</v>
      </c>
      <c r="C928" s="44">
        <v>44390</v>
      </c>
      <c r="D928" t="s">
        <v>588</v>
      </c>
      <c r="E928" t="s">
        <v>1504</v>
      </c>
      <c r="F928">
        <v>6.59</v>
      </c>
      <c r="G928" s="44">
        <v>45030</v>
      </c>
      <c r="H928">
        <v>103.28149999999999</v>
      </c>
      <c r="I928">
        <v>103.28149999999999</v>
      </c>
      <c r="J928">
        <v>4.5999999999999996</v>
      </c>
      <c r="K928">
        <v>3000</v>
      </c>
      <c r="L928" t="s">
        <v>552</v>
      </c>
      <c r="M928" t="s">
        <v>23</v>
      </c>
      <c r="N928">
        <v>1</v>
      </c>
    </row>
    <row r="929" spans="1:14" x14ac:dyDescent="0.25">
      <c r="A929" t="s">
        <v>459</v>
      </c>
      <c r="B929">
        <v>2021</v>
      </c>
      <c r="C929" s="44">
        <v>44390</v>
      </c>
      <c r="D929" t="s">
        <v>588</v>
      </c>
      <c r="E929" t="s">
        <v>1505</v>
      </c>
      <c r="F929">
        <v>6.19</v>
      </c>
      <c r="G929" s="44">
        <v>45044</v>
      </c>
      <c r="H929">
        <v>102.6508</v>
      </c>
      <c r="I929">
        <v>102.6508</v>
      </c>
      <c r="J929">
        <v>4.5999999999999996</v>
      </c>
      <c r="K929">
        <v>2500</v>
      </c>
      <c r="L929" t="s">
        <v>552</v>
      </c>
      <c r="M929" t="s">
        <v>23</v>
      </c>
      <c r="N929">
        <v>1</v>
      </c>
    </row>
    <row r="930" spans="1:14" x14ac:dyDescent="0.25">
      <c r="A930" t="s">
        <v>459</v>
      </c>
      <c r="B930">
        <v>2021</v>
      </c>
      <c r="C930" s="44">
        <v>44390</v>
      </c>
      <c r="D930" t="s">
        <v>588</v>
      </c>
      <c r="E930" t="s">
        <v>1224</v>
      </c>
      <c r="F930">
        <v>6.9</v>
      </c>
      <c r="G930" s="44">
        <v>49465</v>
      </c>
      <c r="H930">
        <v>99.232500000000002</v>
      </c>
      <c r="I930">
        <v>99.501000000000005</v>
      </c>
      <c r="J930">
        <v>6.9466000000000001</v>
      </c>
      <c r="K930">
        <v>620</v>
      </c>
      <c r="L930" t="s">
        <v>552</v>
      </c>
      <c r="M930" t="s">
        <v>23</v>
      </c>
      <c r="N930">
        <v>3</v>
      </c>
    </row>
    <row r="931" spans="1:14" x14ac:dyDescent="0.25">
      <c r="A931" t="s">
        <v>459</v>
      </c>
      <c r="B931">
        <v>2021</v>
      </c>
      <c r="C931" s="44">
        <v>44390</v>
      </c>
      <c r="D931" t="s">
        <v>594</v>
      </c>
      <c r="E931" t="s">
        <v>598</v>
      </c>
      <c r="F931">
        <v>7.73</v>
      </c>
      <c r="G931" s="44">
        <v>401768</v>
      </c>
      <c r="H931">
        <v>100.3854</v>
      </c>
      <c r="I931">
        <v>100.58920000000001</v>
      </c>
      <c r="J931">
        <v>7.5439999999999996</v>
      </c>
      <c r="K931">
        <v>500</v>
      </c>
      <c r="L931" t="s">
        <v>552</v>
      </c>
      <c r="M931" t="s">
        <v>23</v>
      </c>
      <c r="N931">
        <v>3</v>
      </c>
    </row>
    <row r="932" spans="1:14" x14ac:dyDescent="0.25">
      <c r="A932" t="s">
        <v>459</v>
      </c>
      <c r="B932">
        <v>2021</v>
      </c>
      <c r="C932" s="44">
        <v>44390</v>
      </c>
      <c r="D932" t="s">
        <v>920</v>
      </c>
      <c r="E932" t="s">
        <v>1326</v>
      </c>
      <c r="F932">
        <v>0</v>
      </c>
      <c r="G932" s="44">
        <v>44414</v>
      </c>
      <c r="H932">
        <v>116.30549999999999</v>
      </c>
      <c r="I932">
        <v>116.30549999999999</v>
      </c>
      <c r="J932">
        <v>4.9000000000000004</v>
      </c>
      <c r="K932">
        <v>1000</v>
      </c>
      <c r="L932" t="s">
        <v>552</v>
      </c>
      <c r="M932" t="s">
        <v>23</v>
      </c>
      <c r="N932">
        <v>1</v>
      </c>
    </row>
    <row r="933" spans="1:14" x14ac:dyDescent="0.25">
      <c r="A933" t="s">
        <v>459</v>
      </c>
      <c r="B933">
        <v>2021</v>
      </c>
      <c r="C933" s="44">
        <v>44390</v>
      </c>
      <c r="D933" t="s">
        <v>601</v>
      </c>
      <c r="E933" t="s">
        <v>1119</v>
      </c>
      <c r="F933">
        <v>0</v>
      </c>
      <c r="G933" s="44">
        <v>44906</v>
      </c>
      <c r="H933">
        <v>139.84100000000001</v>
      </c>
      <c r="I933">
        <v>139.84100000000001</v>
      </c>
      <c r="J933">
        <v>0</v>
      </c>
      <c r="K933">
        <v>25</v>
      </c>
      <c r="L933" t="s">
        <v>552</v>
      </c>
      <c r="M933" t="s">
        <v>23</v>
      </c>
      <c r="N933">
        <v>1</v>
      </c>
    </row>
    <row r="934" spans="1:14" x14ac:dyDescent="0.25">
      <c r="A934" t="s">
        <v>459</v>
      </c>
      <c r="B934">
        <v>2021</v>
      </c>
      <c r="C934" s="44">
        <v>44390</v>
      </c>
      <c r="D934" t="s">
        <v>601</v>
      </c>
      <c r="E934" t="s">
        <v>1506</v>
      </c>
      <c r="F934">
        <v>0</v>
      </c>
      <c r="G934" s="44">
        <v>44767</v>
      </c>
      <c r="H934">
        <v>161.25399999999999</v>
      </c>
      <c r="I934">
        <v>161.25399999999999</v>
      </c>
      <c r="J934">
        <v>0</v>
      </c>
      <c r="K934">
        <v>20</v>
      </c>
      <c r="L934" t="s">
        <v>552</v>
      </c>
      <c r="M934" t="s">
        <v>23</v>
      </c>
      <c r="N934">
        <v>1</v>
      </c>
    </row>
    <row r="935" spans="1:14" x14ac:dyDescent="0.25">
      <c r="A935" t="s">
        <v>459</v>
      </c>
      <c r="B935">
        <v>2021</v>
      </c>
      <c r="C935" s="44">
        <v>44390</v>
      </c>
      <c r="D935" t="s">
        <v>601</v>
      </c>
      <c r="E935" t="s">
        <v>1507</v>
      </c>
      <c r="F935">
        <v>0</v>
      </c>
      <c r="G935" s="44">
        <v>44817</v>
      </c>
      <c r="H935">
        <v>158.93199999999999</v>
      </c>
      <c r="I935">
        <v>158.93199999999999</v>
      </c>
      <c r="J935">
        <v>0</v>
      </c>
      <c r="K935">
        <v>31</v>
      </c>
      <c r="L935" t="s">
        <v>552</v>
      </c>
      <c r="M935" t="s">
        <v>23</v>
      </c>
      <c r="N935">
        <v>1</v>
      </c>
    </row>
    <row r="936" spans="1:14" x14ac:dyDescent="0.25">
      <c r="A936" t="s">
        <v>459</v>
      </c>
      <c r="B936">
        <v>2021</v>
      </c>
      <c r="C936" s="44">
        <v>44390</v>
      </c>
      <c r="D936" t="s">
        <v>601</v>
      </c>
      <c r="E936" t="s">
        <v>1508</v>
      </c>
      <c r="F936">
        <v>0</v>
      </c>
      <c r="G936" s="44">
        <v>44406</v>
      </c>
      <c r="H936">
        <v>144.27600000000001</v>
      </c>
      <c r="I936">
        <v>144.40790000000001</v>
      </c>
      <c r="J936">
        <v>0</v>
      </c>
      <c r="K936">
        <v>455</v>
      </c>
      <c r="L936" t="s">
        <v>552</v>
      </c>
      <c r="M936" t="s">
        <v>23</v>
      </c>
      <c r="N936">
        <v>13</v>
      </c>
    </row>
    <row r="937" spans="1:14" x14ac:dyDescent="0.25">
      <c r="A937" t="s">
        <v>459</v>
      </c>
      <c r="B937">
        <v>2021</v>
      </c>
      <c r="C937" s="44">
        <v>44390</v>
      </c>
      <c r="D937" t="s">
        <v>601</v>
      </c>
      <c r="E937" t="s">
        <v>1399</v>
      </c>
      <c r="F937">
        <v>0</v>
      </c>
      <c r="G937" s="44">
        <v>44406</v>
      </c>
      <c r="H937">
        <v>160.197</v>
      </c>
      <c r="I937">
        <v>160.3304</v>
      </c>
      <c r="J937">
        <v>0</v>
      </c>
      <c r="K937">
        <v>637</v>
      </c>
      <c r="L937" t="s">
        <v>552</v>
      </c>
      <c r="M937" t="s">
        <v>23</v>
      </c>
      <c r="N937">
        <v>16</v>
      </c>
    </row>
    <row r="938" spans="1:14" x14ac:dyDescent="0.25">
      <c r="A938" t="s">
        <v>459</v>
      </c>
      <c r="B938">
        <v>2021</v>
      </c>
      <c r="C938" s="44">
        <v>44390</v>
      </c>
      <c r="D938" t="s">
        <v>601</v>
      </c>
      <c r="E938" t="s">
        <v>1226</v>
      </c>
      <c r="F938">
        <v>0</v>
      </c>
      <c r="G938" s="44">
        <v>44413</v>
      </c>
      <c r="H938">
        <v>143.96100000000001</v>
      </c>
      <c r="I938">
        <v>143.96100000000001</v>
      </c>
      <c r="J938">
        <v>0</v>
      </c>
      <c r="K938">
        <v>25</v>
      </c>
      <c r="L938" t="s">
        <v>552</v>
      </c>
      <c r="M938" t="s">
        <v>23</v>
      </c>
      <c r="N938">
        <v>1</v>
      </c>
    </row>
    <row r="939" spans="1:14" x14ac:dyDescent="0.25">
      <c r="A939" t="s">
        <v>459</v>
      </c>
      <c r="B939">
        <v>2021</v>
      </c>
      <c r="C939" s="44">
        <v>44390</v>
      </c>
      <c r="D939" t="s">
        <v>601</v>
      </c>
      <c r="E939" t="s">
        <v>1016</v>
      </c>
      <c r="F939">
        <v>0</v>
      </c>
      <c r="G939" s="44">
        <v>44417</v>
      </c>
      <c r="H939">
        <v>159.648</v>
      </c>
      <c r="I939">
        <v>159.648</v>
      </c>
      <c r="J939">
        <v>0</v>
      </c>
      <c r="K939">
        <v>50</v>
      </c>
      <c r="L939" t="s">
        <v>552</v>
      </c>
      <c r="M939" t="s">
        <v>23</v>
      </c>
      <c r="N939">
        <v>1</v>
      </c>
    </row>
    <row r="940" spans="1:14" x14ac:dyDescent="0.25">
      <c r="A940" t="s">
        <v>459</v>
      </c>
      <c r="B940">
        <v>2021</v>
      </c>
      <c r="C940" s="44">
        <v>44390</v>
      </c>
      <c r="D940" t="s">
        <v>601</v>
      </c>
      <c r="E940" t="s">
        <v>1017</v>
      </c>
      <c r="F940">
        <v>0</v>
      </c>
      <c r="G940" s="44">
        <v>44423</v>
      </c>
      <c r="H940">
        <v>143.512</v>
      </c>
      <c r="I940">
        <v>143.512</v>
      </c>
      <c r="J940">
        <v>0</v>
      </c>
      <c r="K940">
        <v>50</v>
      </c>
      <c r="L940" t="s">
        <v>552</v>
      </c>
      <c r="M940" t="s">
        <v>23</v>
      </c>
      <c r="N940">
        <v>2</v>
      </c>
    </row>
    <row r="941" spans="1:14" x14ac:dyDescent="0.25">
      <c r="A941" t="s">
        <v>459</v>
      </c>
      <c r="B941">
        <v>2021</v>
      </c>
      <c r="C941" s="44">
        <v>44390</v>
      </c>
      <c r="D941" t="s">
        <v>601</v>
      </c>
      <c r="E941" t="s">
        <v>1018</v>
      </c>
      <c r="F941">
        <v>0</v>
      </c>
      <c r="G941" s="44">
        <v>44423</v>
      </c>
      <c r="H941">
        <v>159.34899999999999</v>
      </c>
      <c r="I941">
        <v>159.34899999999999</v>
      </c>
      <c r="J941">
        <v>0</v>
      </c>
      <c r="K941">
        <v>41</v>
      </c>
      <c r="L941" t="s">
        <v>552</v>
      </c>
      <c r="M941" t="s">
        <v>23</v>
      </c>
      <c r="N941">
        <v>1</v>
      </c>
    </row>
    <row r="942" spans="1:14" x14ac:dyDescent="0.25">
      <c r="A942" t="s">
        <v>459</v>
      </c>
      <c r="B942">
        <v>2021</v>
      </c>
      <c r="C942" s="44">
        <v>44390</v>
      </c>
      <c r="D942" t="s">
        <v>601</v>
      </c>
      <c r="E942" t="s">
        <v>1019</v>
      </c>
      <c r="F942">
        <v>0</v>
      </c>
      <c r="G942" s="44">
        <v>44430</v>
      </c>
      <c r="H942">
        <v>144.19800000000001</v>
      </c>
      <c r="I942">
        <v>144.19800000000001</v>
      </c>
      <c r="J942">
        <v>0</v>
      </c>
      <c r="K942">
        <v>30</v>
      </c>
      <c r="L942" t="s">
        <v>552</v>
      </c>
      <c r="M942" t="s">
        <v>23</v>
      </c>
      <c r="N942">
        <v>1</v>
      </c>
    </row>
    <row r="943" spans="1:14" x14ac:dyDescent="0.25">
      <c r="A943" t="s">
        <v>459</v>
      </c>
      <c r="B943">
        <v>2021</v>
      </c>
      <c r="C943" s="44">
        <v>44390</v>
      </c>
      <c r="D943" t="s">
        <v>601</v>
      </c>
      <c r="E943" t="s">
        <v>1228</v>
      </c>
      <c r="F943">
        <v>0</v>
      </c>
      <c r="G943" s="44">
        <v>44436</v>
      </c>
      <c r="H943">
        <v>159.703</v>
      </c>
      <c r="I943">
        <v>159.703</v>
      </c>
      <c r="J943">
        <v>0</v>
      </c>
      <c r="K943">
        <v>30</v>
      </c>
      <c r="L943" t="s">
        <v>552</v>
      </c>
      <c r="M943" t="s">
        <v>23</v>
      </c>
      <c r="N943">
        <v>1</v>
      </c>
    </row>
    <row r="944" spans="1:14" x14ac:dyDescent="0.25">
      <c r="A944" t="s">
        <v>459</v>
      </c>
      <c r="B944">
        <v>2021</v>
      </c>
      <c r="C944" s="44">
        <v>44390</v>
      </c>
      <c r="D944" t="s">
        <v>601</v>
      </c>
      <c r="E944" t="s">
        <v>1023</v>
      </c>
      <c r="F944">
        <v>0</v>
      </c>
      <c r="G944" s="44">
        <v>44448</v>
      </c>
      <c r="H944">
        <v>142.39400000000001</v>
      </c>
      <c r="I944">
        <v>142.39400000000001</v>
      </c>
      <c r="J944">
        <v>0</v>
      </c>
      <c r="K944">
        <v>100</v>
      </c>
      <c r="L944" t="s">
        <v>552</v>
      </c>
      <c r="M944" t="s">
        <v>23</v>
      </c>
      <c r="N944">
        <v>3</v>
      </c>
    </row>
    <row r="945" spans="1:14" x14ac:dyDescent="0.25">
      <c r="A945" t="s">
        <v>459</v>
      </c>
      <c r="B945">
        <v>2021</v>
      </c>
      <c r="C945" s="44">
        <v>44390</v>
      </c>
      <c r="D945" t="s">
        <v>601</v>
      </c>
      <c r="E945" t="s">
        <v>1509</v>
      </c>
      <c r="F945">
        <v>0</v>
      </c>
      <c r="G945" s="44">
        <v>45897</v>
      </c>
      <c r="H945">
        <v>130.22900000000001</v>
      </c>
      <c r="I945">
        <v>130.22900000000001</v>
      </c>
      <c r="J945">
        <v>0</v>
      </c>
      <c r="K945">
        <v>30</v>
      </c>
      <c r="L945" t="s">
        <v>552</v>
      </c>
      <c r="M945" t="s">
        <v>23</v>
      </c>
      <c r="N945">
        <v>1</v>
      </c>
    </row>
    <row r="946" spans="1:14" x14ac:dyDescent="0.25">
      <c r="A946" t="s">
        <v>459</v>
      </c>
      <c r="B946">
        <v>2021</v>
      </c>
      <c r="C946" s="44">
        <v>44390</v>
      </c>
      <c r="D946" t="s">
        <v>601</v>
      </c>
      <c r="E946" t="s">
        <v>1024</v>
      </c>
      <c r="F946">
        <v>0</v>
      </c>
      <c r="G946" s="44">
        <v>44448</v>
      </c>
      <c r="H946">
        <v>158.10900000000001</v>
      </c>
      <c r="I946">
        <v>158.10900000000001</v>
      </c>
      <c r="J946">
        <v>0</v>
      </c>
      <c r="K946">
        <v>105</v>
      </c>
      <c r="L946" t="s">
        <v>552</v>
      </c>
      <c r="M946" t="s">
        <v>23</v>
      </c>
      <c r="N946">
        <v>2</v>
      </c>
    </row>
    <row r="947" spans="1:14" x14ac:dyDescent="0.25">
      <c r="A947" t="s">
        <v>459</v>
      </c>
      <c r="B947">
        <v>2021</v>
      </c>
      <c r="C947" s="44">
        <v>44390</v>
      </c>
      <c r="D947" t="s">
        <v>601</v>
      </c>
      <c r="E947" t="s">
        <v>930</v>
      </c>
      <c r="F947">
        <v>0</v>
      </c>
      <c r="G947" s="44">
        <v>44451</v>
      </c>
      <c r="H947">
        <v>142.261</v>
      </c>
      <c r="I947">
        <v>142.261</v>
      </c>
      <c r="J947">
        <v>0</v>
      </c>
      <c r="K947">
        <v>50</v>
      </c>
      <c r="L947" t="s">
        <v>552</v>
      </c>
      <c r="M947" t="s">
        <v>23</v>
      </c>
      <c r="N947">
        <v>1</v>
      </c>
    </row>
    <row r="948" spans="1:14" x14ac:dyDescent="0.25">
      <c r="A948" t="s">
        <v>459</v>
      </c>
      <c r="B948">
        <v>2021</v>
      </c>
      <c r="C948" s="44">
        <v>44390</v>
      </c>
      <c r="D948" t="s">
        <v>601</v>
      </c>
      <c r="E948" t="s">
        <v>1510</v>
      </c>
      <c r="F948">
        <v>0</v>
      </c>
      <c r="G948" s="44">
        <v>44888</v>
      </c>
      <c r="H948">
        <v>143.709</v>
      </c>
      <c r="I948">
        <v>143.709</v>
      </c>
      <c r="J948">
        <v>0</v>
      </c>
      <c r="K948">
        <v>25</v>
      </c>
      <c r="L948" t="s">
        <v>552</v>
      </c>
      <c r="M948" t="s">
        <v>23</v>
      </c>
      <c r="N948">
        <v>1</v>
      </c>
    </row>
    <row r="949" spans="1:14" x14ac:dyDescent="0.25">
      <c r="A949" t="s">
        <v>459</v>
      </c>
      <c r="B949">
        <v>2021</v>
      </c>
      <c r="C949" s="44">
        <v>44390</v>
      </c>
      <c r="D949" t="s">
        <v>601</v>
      </c>
      <c r="E949" t="s">
        <v>1511</v>
      </c>
      <c r="F949">
        <v>0</v>
      </c>
      <c r="G949" s="44">
        <v>44955</v>
      </c>
      <c r="H949">
        <v>151.96899999999999</v>
      </c>
      <c r="I949">
        <v>151.96899999999999</v>
      </c>
      <c r="J949">
        <v>0</v>
      </c>
      <c r="K949">
        <v>20</v>
      </c>
      <c r="L949" t="s">
        <v>552</v>
      </c>
      <c r="M949" t="s">
        <v>23</v>
      </c>
      <c r="N949">
        <v>1</v>
      </c>
    </row>
    <row r="950" spans="1:14" x14ac:dyDescent="0.25">
      <c r="A950" t="s">
        <v>459</v>
      </c>
      <c r="B950">
        <v>2021</v>
      </c>
      <c r="C950" s="44">
        <v>44390</v>
      </c>
      <c r="D950" t="s">
        <v>601</v>
      </c>
      <c r="E950" t="s">
        <v>1512</v>
      </c>
      <c r="F950">
        <v>0</v>
      </c>
      <c r="G950" s="44">
        <v>46117</v>
      </c>
      <c r="H950">
        <v>151.87299999999999</v>
      </c>
      <c r="I950">
        <v>151.87299999999999</v>
      </c>
      <c r="J950">
        <v>0</v>
      </c>
      <c r="K950">
        <v>20</v>
      </c>
      <c r="L950" t="s">
        <v>552</v>
      </c>
      <c r="M950" t="s">
        <v>23</v>
      </c>
      <c r="N950">
        <v>1</v>
      </c>
    </row>
    <row r="951" spans="1:14" x14ac:dyDescent="0.25">
      <c r="A951" t="s">
        <v>459</v>
      </c>
      <c r="B951">
        <v>2021</v>
      </c>
      <c r="C951" s="44">
        <v>44390</v>
      </c>
      <c r="D951" t="s">
        <v>601</v>
      </c>
      <c r="E951" t="s">
        <v>1513</v>
      </c>
      <c r="F951">
        <v>0</v>
      </c>
      <c r="G951" s="44">
        <v>45125</v>
      </c>
      <c r="H951">
        <v>121.726</v>
      </c>
      <c r="I951">
        <v>121.726</v>
      </c>
      <c r="J951">
        <v>0</v>
      </c>
      <c r="K951">
        <v>25</v>
      </c>
      <c r="L951" t="s">
        <v>552</v>
      </c>
      <c r="M951" t="s">
        <v>23</v>
      </c>
      <c r="N951">
        <v>1</v>
      </c>
    </row>
    <row r="952" spans="1:14" x14ac:dyDescent="0.25">
      <c r="A952" t="s">
        <v>459</v>
      </c>
      <c r="B952">
        <v>2021</v>
      </c>
      <c r="C952" s="44">
        <v>44390</v>
      </c>
      <c r="D952" t="s">
        <v>601</v>
      </c>
      <c r="E952" t="s">
        <v>1514</v>
      </c>
      <c r="F952">
        <v>0</v>
      </c>
      <c r="G952" s="44">
        <v>46146</v>
      </c>
      <c r="H952">
        <v>120.42700000000001</v>
      </c>
      <c r="I952">
        <v>120.42700000000001</v>
      </c>
      <c r="J952">
        <v>0</v>
      </c>
      <c r="K952">
        <v>25</v>
      </c>
      <c r="L952" t="s">
        <v>552</v>
      </c>
      <c r="M952" t="s">
        <v>23</v>
      </c>
      <c r="N952">
        <v>1</v>
      </c>
    </row>
    <row r="953" spans="1:14" x14ac:dyDescent="0.25">
      <c r="A953" t="s">
        <v>459</v>
      </c>
      <c r="B953">
        <v>2021</v>
      </c>
      <c r="C953" s="44">
        <v>44390</v>
      </c>
      <c r="D953" t="s">
        <v>601</v>
      </c>
      <c r="E953" t="s">
        <v>1515</v>
      </c>
      <c r="F953">
        <v>0</v>
      </c>
      <c r="G953" s="44">
        <v>46493</v>
      </c>
      <c r="H953">
        <v>155.80000000000001</v>
      </c>
      <c r="I953">
        <v>155.80000000000001</v>
      </c>
      <c r="J953">
        <v>0</v>
      </c>
      <c r="K953">
        <v>17</v>
      </c>
      <c r="L953" t="s">
        <v>552</v>
      </c>
      <c r="M953" t="s">
        <v>23</v>
      </c>
      <c r="N953">
        <v>1</v>
      </c>
    </row>
    <row r="954" spans="1:14" x14ac:dyDescent="0.25">
      <c r="A954" t="s">
        <v>459</v>
      </c>
      <c r="B954">
        <v>2021</v>
      </c>
      <c r="C954" s="44">
        <v>44390</v>
      </c>
      <c r="D954" t="s">
        <v>601</v>
      </c>
      <c r="E954" t="s">
        <v>1516</v>
      </c>
      <c r="F954">
        <v>0</v>
      </c>
      <c r="G954" s="44">
        <v>45174</v>
      </c>
      <c r="H954">
        <v>156.36500000000001</v>
      </c>
      <c r="I954">
        <v>156.36500000000001</v>
      </c>
      <c r="J954">
        <v>0</v>
      </c>
      <c r="K954">
        <v>202</v>
      </c>
      <c r="L954" t="s">
        <v>552</v>
      </c>
      <c r="M954" t="s">
        <v>23</v>
      </c>
      <c r="N954">
        <v>2</v>
      </c>
    </row>
    <row r="955" spans="1:14" x14ac:dyDescent="0.25">
      <c r="A955" t="s">
        <v>459</v>
      </c>
      <c r="B955">
        <v>2021</v>
      </c>
      <c r="C955" s="44">
        <v>44390</v>
      </c>
      <c r="D955" t="s">
        <v>601</v>
      </c>
      <c r="E955" t="s">
        <v>1176</v>
      </c>
      <c r="F955">
        <v>0</v>
      </c>
      <c r="G955" s="44">
        <v>45210</v>
      </c>
      <c r="H955">
        <v>185.2</v>
      </c>
      <c r="I955">
        <v>185.2</v>
      </c>
      <c r="J955">
        <v>0</v>
      </c>
      <c r="K955">
        <v>14</v>
      </c>
      <c r="L955" t="s">
        <v>552</v>
      </c>
      <c r="M955" t="s">
        <v>23</v>
      </c>
      <c r="N955">
        <v>1</v>
      </c>
    </row>
    <row r="956" spans="1:14" x14ac:dyDescent="0.25">
      <c r="A956" t="s">
        <v>459</v>
      </c>
      <c r="B956">
        <v>2021</v>
      </c>
      <c r="C956" s="44">
        <v>44390</v>
      </c>
      <c r="D956" t="s">
        <v>1517</v>
      </c>
      <c r="E956" t="s">
        <v>1518</v>
      </c>
      <c r="F956">
        <v>0</v>
      </c>
      <c r="G956" s="44">
        <v>44821</v>
      </c>
      <c r="H956">
        <v>100.6602</v>
      </c>
      <c r="I956">
        <v>100.6602</v>
      </c>
      <c r="J956">
        <v>8.3000000000000007</v>
      </c>
      <c r="K956">
        <v>691.56</v>
      </c>
      <c r="L956" t="s">
        <v>552</v>
      </c>
      <c r="M956" t="s">
        <v>23</v>
      </c>
      <c r="N956">
        <v>1</v>
      </c>
    </row>
    <row r="957" spans="1:14" x14ac:dyDescent="0.25">
      <c r="A957" t="s">
        <v>459</v>
      </c>
      <c r="B957">
        <v>2021</v>
      </c>
      <c r="C957" s="44">
        <v>44390</v>
      </c>
      <c r="D957" t="s">
        <v>621</v>
      </c>
      <c r="E957" t="s">
        <v>1520</v>
      </c>
      <c r="F957">
        <v>0</v>
      </c>
      <c r="G957" s="44">
        <v>44435</v>
      </c>
      <c r="H957">
        <v>100.4819</v>
      </c>
      <c r="I957">
        <v>100.4819</v>
      </c>
      <c r="J957">
        <v>3.52</v>
      </c>
      <c r="K957">
        <v>5000</v>
      </c>
      <c r="L957" t="s">
        <v>552</v>
      </c>
      <c r="M957" t="s">
        <v>23</v>
      </c>
      <c r="N957">
        <v>1</v>
      </c>
    </row>
    <row r="958" spans="1:14" x14ac:dyDescent="0.25">
      <c r="A958" t="s">
        <v>459</v>
      </c>
      <c r="B958">
        <v>2021</v>
      </c>
      <c r="C958" s="44">
        <v>44390</v>
      </c>
      <c r="D958" t="s">
        <v>621</v>
      </c>
      <c r="E958" t="s">
        <v>626</v>
      </c>
      <c r="F958">
        <v>7.7</v>
      </c>
      <c r="G958" s="44">
        <v>47926</v>
      </c>
      <c r="H958">
        <v>103.10429999999999</v>
      </c>
      <c r="I958">
        <v>103.10429999999999</v>
      </c>
      <c r="J958">
        <v>7.23</v>
      </c>
      <c r="K958">
        <v>10</v>
      </c>
      <c r="L958" t="s">
        <v>552</v>
      </c>
      <c r="M958" t="s">
        <v>23</v>
      </c>
      <c r="N958">
        <v>1</v>
      </c>
    </row>
    <row r="959" spans="1:14" x14ac:dyDescent="0.25">
      <c r="A959" t="s">
        <v>459</v>
      </c>
      <c r="B959">
        <v>2021</v>
      </c>
      <c r="C959" s="44">
        <v>44390</v>
      </c>
      <c r="D959" t="s">
        <v>627</v>
      </c>
      <c r="E959" t="s">
        <v>628</v>
      </c>
      <c r="F959">
        <v>10.15</v>
      </c>
      <c r="G959" s="44">
        <v>64837</v>
      </c>
      <c r="H959">
        <v>100.61960000000001</v>
      </c>
      <c r="I959">
        <v>100.61960000000001</v>
      </c>
      <c r="J959">
        <v>10</v>
      </c>
      <c r="K959">
        <v>10</v>
      </c>
      <c r="L959" t="s">
        <v>552</v>
      </c>
      <c r="M959" t="s">
        <v>23</v>
      </c>
      <c r="N959">
        <v>1</v>
      </c>
    </row>
    <row r="960" spans="1:14" x14ac:dyDescent="0.25">
      <c r="A960" t="s">
        <v>459</v>
      </c>
      <c r="B960">
        <v>2021</v>
      </c>
      <c r="C960" s="44">
        <v>44390</v>
      </c>
      <c r="D960" t="s">
        <v>629</v>
      </c>
      <c r="E960" t="s">
        <v>634</v>
      </c>
      <c r="F960">
        <v>9.0500000000000007</v>
      </c>
      <c r="G960" s="44">
        <v>401768</v>
      </c>
      <c r="H960">
        <v>100</v>
      </c>
      <c r="I960">
        <v>100</v>
      </c>
      <c r="J960">
        <v>9.0426000000000002</v>
      </c>
      <c r="K960">
        <v>10</v>
      </c>
      <c r="L960" t="s">
        <v>552</v>
      </c>
      <c r="M960" t="s">
        <v>23</v>
      </c>
      <c r="N960">
        <v>1</v>
      </c>
    </row>
    <row r="961" spans="1:14" x14ac:dyDescent="0.25">
      <c r="A961" t="s">
        <v>459</v>
      </c>
      <c r="B961">
        <v>2021</v>
      </c>
      <c r="C961" s="44">
        <v>44390</v>
      </c>
      <c r="D961" t="s">
        <v>805</v>
      </c>
      <c r="E961" t="s">
        <v>1241</v>
      </c>
      <c r="F961">
        <v>11.161</v>
      </c>
      <c r="G961" s="44">
        <v>45356</v>
      </c>
      <c r="H961">
        <v>103.17</v>
      </c>
      <c r="I961">
        <v>103.17</v>
      </c>
      <c r="J961">
        <v>10.25</v>
      </c>
      <c r="K961">
        <v>189.55</v>
      </c>
      <c r="L961" t="s">
        <v>552</v>
      </c>
      <c r="M961" t="s">
        <v>23</v>
      </c>
      <c r="N961">
        <v>19</v>
      </c>
    </row>
    <row r="962" spans="1:14" x14ac:dyDescent="0.25">
      <c r="A962" t="s">
        <v>459</v>
      </c>
      <c r="B962">
        <v>2021</v>
      </c>
      <c r="C962" s="44">
        <v>44390</v>
      </c>
      <c r="D962" t="s">
        <v>635</v>
      </c>
      <c r="E962" t="s">
        <v>1521</v>
      </c>
      <c r="F962">
        <v>8.92</v>
      </c>
      <c r="G962" s="44">
        <v>48899</v>
      </c>
      <c r="H962">
        <v>139.9384</v>
      </c>
      <c r="I962">
        <v>139.9384</v>
      </c>
      <c r="J962">
        <v>4.4000000000000004</v>
      </c>
      <c r="K962">
        <v>12</v>
      </c>
      <c r="L962" t="s">
        <v>552</v>
      </c>
      <c r="M962" t="s">
        <v>23</v>
      </c>
      <c r="N962">
        <v>1</v>
      </c>
    </row>
    <row r="963" spans="1:14" x14ac:dyDescent="0.25">
      <c r="A963" t="s">
        <v>459</v>
      </c>
      <c r="B963">
        <v>2021</v>
      </c>
      <c r="C963" s="44">
        <v>44390</v>
      </c>
      <c r="D963" t="s">
        <v>635</v>
      </c>
      <c r="E963" t="s">
        <v>808</v>
      </c>
      <c r="F963">
        <v>7</v>
      </c>
      <c r="G963" s="44">
        <v>47870</v>
      </c>
      <c r="H963">
        <v>100.5962</v>
      </c>
      <c r="I963">
        <v>100.4252</v>
      </c>
      <c r="J963">
        <v>6.9249999999999998</v>
      </c>
      <c r="K963">
        <v>3000</v>
      </c>
      <c r="L963" t="s">
        <v>552</v>
      </c>
      <c r="M963" t="s">
        <v>23</v>
      </c>
      <c r="N963">
        <v>2</v>
      </c>
    </row>
    <row r="964" spans="1:14" x14ac:dyDescent="0.25">
      <c r="A964" t="s">
        <v>459</v>
      </c>
      <c r="B964">
        <v>2021</v>
      </c>
      <c r="C964" s="44">
        <v>44390</v>
      </c>
      <c r="D964" t="s">
        <v>635</v>
      </c>
      <c r="E964" t="s">
        <v>1522</v>
      </c>
      <c r="F964">
        <v>8.67</v>
      </c>
      <c r="G964" s="44">
        <v>47075</v>
      </c>
      <c r="H964">
        <v>110.5467</v>
      </c>
      <c r="I964">
        <v>110.4293</v>
      </c>
      <c r="J964">
        <v>6.95</v>
      </c>
      <c r="K964">
        <v>1000</v>
      </c>
      <c r="L964" t="s">
        <v>552</v>
      </c>
      <c r="M964" t="s">
        <v>23</v>
      </c>
      <c r="N964">
        <v>2</v>
      </c>
    </row>
    <row r="965" spans="1:14" x14ac:dyDescent="0.25">
      <c r="A965" t="s">
        <v>459</v>
      </c>
      <c r="B965">
        <v>2021</v>
      </c>
      <c r="C965" s="44">
        <v>44390</v>
      </c>
      <c r="D965" t="s">
        <v>635</v>
      </c>
      <c r="E965" t="s">
        <v>462</v>
      </c>
      <c r="F965">
        <v>7.11</v>
      </c>
      <c r="G965" s="44">
        <v>49856</v>
      </c>
      <c r="H965">
        <v>100.1</v>
      </c>
      <c r="I965">
        <v>100.1</v>
      </c>
      <c r="J965">
        <v>7.09</v>
      </c>
      <c r="K965">
        <v>30</v>
      </c>
      <c r="L965" t="s">
        <v>552</v>
      </c>
      <c r="M965" t="s">
        <v>23</v>
      </c>
      <c r="N965">
        <v>1</v>
      </c>
    </row>
    <row r="966" spans="1:14" x14ac:dyDescent="0.25">
      <c r="A966" t="s">
        <v>459</v>
      </c>
      <c r="B966">
        <v>2021</v>
      </c>
      <c r="C966" s="44">
        <v>44390</v>
      </c>
      <c r="D966" t="s">
        <v>643</v>
      </c>
      <c r="E966" t="s">
        <v>644</v>
      </c>
      <c r="F966">
        <v>9.18</v>
      </c>
      <c r="G966" s="44">
        <v>47542</v>
      </c>
      <c r="H966">
        <v>106.3152</v>
      </c>
      <c r="I966">
        <v>106.31610000000001</v>
      </c>
      <c r="J966">
        <v>8.4</v>
      </c>
      <c r="K966">
        <v>30</v>
      </c>
      <c r="L966" t="s">
        <v>552</v>
      </c>
      <c r="M966" t="s">
        <v>23</v>
      </c>
      <c r="N966">
        <v>2</v>
      </c>
    </row>
    <row r="967" spans="1:14" x14ac:dyDescent="0.25">
      <c r="A967" t="s">
        <v>459</v>
      </c>
      <c r="B967">
        <v>2021</v>
      </c>
      <c r="C967" s="44">
        <v>44390</v>
      </c>
      <c r="D967" t="s">
        <v>645</v>
      </c>
      <c r="E967" t="s">
        <v>449</v>
      </c>
      <c r="F967">
        <v>0</v>
      </c>
      <c r="G967" s="44">
        <v>45105</v>
      </c>
      <c r="H967">
        <v>100.30629999999999</v>
      </c>
      <c r="I967">
        <v>100.3163</v>
      </c>
      <c r="J967">
        <v>8.25</v>
      </c>
      <c r="K967">
        <v>400</v>
      </c>
      <c r="L967" t="s">
        <v>552</v>
      </c>
      <c r="M967" t="s">
        <v>23</v>
      </c>
      <c r="N967">
        <v>2</v>
      </c>
    </row>
    <row r="968" spans="1:14" x14ac:dyDescent="0.25">
      <c r="A968" t="s">
        <v>459</v>
      </c>
      <c r="B968">
        <v>2021</v>
      </c>
      <c r="C968" s="44">
        <v>44390</v>
      </c>
      <c r="D968" t="s">
        <v>648</v>
      </c>
      <c r="E968" t="s">
        <v>649</v>
      </c>
      <c r="F968">
        <v>10.15</v>
      </c>
      <c r="G968" s="44">
        <v>45743</v>
      </c>
      <c r="H968">
        <v>99.6</v>
      </c>
      <c r="I968">
        <v>99.618200000000002</v>
      </c>
      <c r="J968">
        <v>10.2438</v>
      </c>
      <c r="K968">
        <v>1020</v>
      </c>
      <c r="L968" t="s">
        <v>552</v>
      </c>
      <c r="M968" t="s">
        <v>23</v>
      </c>
      <c r="N968">
        <v>3</v>
      </c>
    </row>
    <row r="969" spans="1:14" x14ac:dyDescent="0.25">
      <c r="A969" t="s">
        <v>459</v>
      </c>
      <c r="B969">
        <v>2021</v>
      </c>
      <c r="C969" s="44">
        <v>44390</v>
      </c>
      <c r="D969" t="s">
        <v>648</v>
      </c>
      <c r="E969" t="s">
        <v>650</v>
      </c>
      <c r="F969">
        <v>9.75</v>
      </c>
      <c r="G969" s="44">
        <v>46864</v>
      </c>
      <c r="H969">
        <v>101.75</v>
      </c>
      <c r="I969">
        <v>100.9</v>
      </c>
      <c r="J969">
        <v>9.5504999999999995</v>
      </c>
      <c r="K969">
        <v>30</v>
      </c>
      <c r="L969" t="s">
        <v>552</v>
      </c>
      <c r="M969" t="s">
        <v>23</v>
      </c>
      <c r="N969">
        <v>3</v>
      </c>
    </row>
    <row r="970" spans="1:14" x14ac:dyDescent="0.25">
      <c r="A970" t="s">
        <v>459</v>
      </c>
      <c r="B970">
        <v>2021</v>
      </c>
      <c r="C970" s="44">
        <v>44390</v>
      </c>
      <c r="D970" t="s">
        <v>651</v>
      </c>
      <c r="E970" t="s">
        <v>652</v>
      </c>
      <c r="F970">
        <v>9.3000000000000007</v>
      </c>
      <c r="G970" s="44">
        <v>46202</v>
      </c>
      <c r="H970">
        <v>90.283100000000005</v>
      </c>
      <c r="I970">
        <v>90.283100000000005</v>
      </c>
      <c r="J970">
        <v>12</v>
      </c>
      <c r="K970">
        <v>10</v>
      </c>
      <c r="L970" t="s">
        <v>552</v>
      </c>
      <c r="M970" t="s">
        <v>23</v>
      </c>
      <c r="N970">
        <v>1</v>
      </c>
    </row>
    <row r="971" spans="1:14" x14ac:dyDescent="0.25">
      <c r="A971" t="s">
        <v>459</v>
      </c>
      <c r="B971">
        <v>2021</v>
      </c>
      <c r="C971" s="44">
        <v>44390</v>
      </c>
      <c r="D971" t="s">
        <v>1487</v>
      </c>
      <c r="E971" t="s">
        <v>1523</v>
      </c>
      <c r="F971">
        <v>9.1</v>
      </c>
      <c r="G971" s="44">
        <v>43693</v>
      </c>
      <c r="H971">
        <v>34.590000000000003</v>
      </c>
      <c r="I971">
        <v>34.590000000000003</v>
      </c>
      <c r="J971">
        <v>99</v>
      </c>
      <c r="K971">
        <v>233.76</v>
      </c>
      <c r="L971" t="s">
        <v>552</v>
      </c>
      <c r="M971" t="s">
        <v>23</v>
      </c>
      <c r="N971">
        <v>1</v>
      </c>
    </row>
    <row r="972" spans="1:14" x14ac:dyDescent="0.25">
      <c r="A972" t="s">
        <v>459</v>
      </c>
      <c r="B972">
        <v>2021</v>
      </c>
      <c r="C972" s="44">
        <v>44390</v>
      </c>
      <c r="D972" t="s">
        <v>1487</v>
      </c>
      <c r="E972" t="s">
        <v>1524</v>
      </c>
      <c r="F972">
        <v>9.0500000000000007</v>
      </c>
      <c r="G972" s="44">
        <v>43717</v>
      </c>
      <c r="H972">
        <v>34.4</v>
      </c>
      <c r="I972">
        <v>34.4</v>
      </c>
      <c r="J972">
        <v>99</v>
      </c>
      <c r="K972">
        <v>218.23</v>
      </c>
      <c r="L972" t="s">
        <v>552</v>
      </c>
      <c r="M972" t="s">
        <v>23</v>
      </c>
      <c r="N972">
        <v>1</v>
      </c>
    </row>
    <row r="973" spans="1:14" x14ac:dyDescent="0.25">
      <c r="A973" t="s">
        <v>459</v>
      </c>
      <c r="B973">
        <v>2021</v>
      </c>
      <c r="C973" s="44">
        <v>44390</v>
      </c>
      <c r="D973" t="s">
        <v>945</v>
      </c>
      <c r="E973" t="s">
        <v>946</v>
      </c>
      <c r="F973">
        <v>4.5</v>
      </c>
      <c r="G973" s="44">
        <v>45331</v>
      </c>
      <c r="H973">
        <v>98.834000000000003</v>
      </c>
      <c r="I973">
        <v>98.834000000000003</v>
      </c>
      <c r="J973">
        <v>4.9850000000000003</v>
      </c>
      <c r="K973">
        <v>11500</v>
      </c>
      <c r="L973" t="s">
        <v>552</v>
      </c>
      <c r="M973" t="s">
        <v>23</v>
      </c>
      <c r="N973">
        <v>1</v>
      </c>
    </row>
    <row r="974" spans="1:14" x14ac:dyDescent="0.25">
      <c r="A974" t="s">
        <v>459</v>
      </c>
      <c r="B974">
        <v>2021</v>
      </c>
      <c r="C974" s="44">
        <v>44390</v>
      </c>
      <c r="D974" t="s">
        <v>662</v>
      </c>
      <c r="E974" t="s">
        <v>663</v>
      </c>
      <c r="F974">
        <v>8.1999999999999993</v>
      </c>
      <c r="G974" s="44">
        <v>47974</v>
      </c>
      <c r="H974">
        <v>102.1</v>
      </c>
      <c r="I974">
        <v>102.1</v>
      </c>
      <c r="J974">
        <v>7.8728999999999996</v>
      </c>
      <c r="K974">
        <v>100</v>
      </c>
      <c r="L974" t="s">
        <v>552</v>
      </c>
      <c r="M974" t="s">
        <v>23</v>
      </c>
      <c r="N974">
        <v>1</v>
      </c>
    </row>
    <row r="975" spans="1:14" x14ac:dyDescent="0.25">
      <c r="A975" t="s">
        <v>459</v>
      </c>
      <c r="B975">
        <v>2021</v>
      </c>
      <c r="C975" s="44">
        <v>44390</v>
      </c>
      <c r="D975" t="s">
        <v>662</v>
      </c>
      <c r="E975" t="s">
        <v>1525</v>
      </c>
      <c r="F975">
        <v>7.32</v>
      </c>
      <c r="G975" s="44">
        <v>48026</v>
      </c>
      <c r="H975">
        <v>100.5</v>
      </c>
      <c r="I975">
        <v>100.5</v>
      </c>
      <c r="J975">
        <v>7.4447000000000001</v>
      </c>
      <c r="K975">
        <v>7500</v>
      </c>
      <c r="L975" t="s">
        <v>552</v>
      </c>
      <c r="M975" t="s">
        <v>23</v>
      </c>
      <c r="N975">
        <v>3</v>
      </c>
    </row>
    <row r="976" spans="1:14" x14ac:dyDescent="0.25">
      <c r="A976" t="s">
        <v>459</v>
      </c>
      <c r="B976">
        <v>2021</v>
      </c>
      <c r="C976" s="44">
        <v>44390</v>
      </c>
      <c r="D976" t="s">
        <v>824</v>
      </c>
      <c r="E976" t="s">
        <v>826</v>
      </c>
      <c r="F976">
        <v>5.5</v>
      </c>
      <c r="G976" s="44">
        <v>45950</v>
      </c>
      <c r="H976">
        <v>98.483699999999999</v>
      </c>
      <c r="I976">
        <v>98.483699999999999</v>
      </c>
      <c r="J976">
        <v>5.9</v>
      </c>
      <c r="K976">
        <v>1000</v>
      </c>
      <c r="L976" t="s">
        <v>552</v>
      </c>
      <c r="M976" t="s">
        <v>23</v>
      </c>
      <c r="N976">
        <v>1</v>
      </c>
    </row>
    <row r="977" spans="1:14" x14ac:dyDescent="0.25">
      <c r="A977" t="s">
        <v>459</v>
      </c>
      <c r="B977">
        <v>2021</v>
      </c>
      <c r="C977" s="44">
        <v>44390</v>
      </c>
      <c r="D977" t="s">
        <v>665</v>
      </c>
      <c r="E977" t="s">
        <v>951</v>
      </c>
      <c r="F977">
        <v>6.4</v>
      </c>
      <c r="G977" s="44">
        <v>45138</v>
      </c>
      <c r="H977">
        <v>103.19929999999999</v>
      </c>
      <c r="I977">
        <v>103.19929999999999</v>
      </c>
      <c r="J977">
        <v>4.72</v>
      </c>
      <c r="K977">
        <v>2500</v>
      </c>
      <c r="L977" t="s">
        <v>552</v>
      </c>
      <c r="M977" t="s">
        <v>23</v>
      </c>
      <c r="N977">
        <v>1</v>
      </c>
    </row>
    <row r="978" spans="1:14" x14ac:dyDescent="0.25">
      <c r="A978" t="s">
        <v>459</v>
      </c>
      <c r="B978">
        <v>2021</v>
      </c>
      <c r="C978" s="44">
        <v>44390</v>
      </c>
      <c r="D978" t="s">
        <v>665</v>
      </c>
      <c r="E978" t="s">
        <v>1248</v>
      </c>
      <c r="F978">
        <v>6.5</v>
      </c>
      <c r="G978" s="44">
        <v>45033</v>
      </c>
      <c r="H978">
        <v>103.0638</v>
      </c>
      <c r="I978">
        <v>103.0638</v>
      </c>
      <c r="J978">
        <v>4.63</v>
      </c>
      <c r="K978">
        <v>12500</v>
      </c>
      <c r="L978" t="s">
        <v>552</v>
      </c>
      <c r="M978" t="s">
        <v>23</v>
      </c>
      <c r="N978">
        <v>2</v>
      </c>
    </row>
    <row r="979" spans="1:14" x14ac:dyDescent="0.25">
      <c r="A979" t="s">
        <v>459</v>
      </c>
      <c r="B979">
        <v>2021</v>
      </c>
      <c r="C979" s="44">
        <v>44390</v>
      </c>
      <c r="D979" t="s">
        <v>665</v>
      </c>
      <c r="E979" t="s">
        <v>1187</v>
      </c>
      <c r="F979">
        <v>5.14</v>
      </c>
      <c r="G979" s="44">
        <v>45322</v>
      </c>
      <c r="H979">
        <v>99.988200000000006</v>
      </c>
      <c r="I979">
        <v>99.9559</v>
      </c>
      <c r="J979">
        <v>5.1452</v>
      </c>
      <c r="K979">
        <v>15000</v>
      </c>
      <c r="L979" t="s">
        <v>552</v>
      </c>
      <c r="M979" t="s">
        <v>23</v>
      </c>
      <c r="N979">
        <v>3</v>
      </c>
    </row>
    <row r="980" spans="1:14" x14ac:dyDescent="0.25">
      <c r="A980" t="s">
        <v>459</v>
      </c>
      <c r="B980">
        <v>2021</v>
      </c>
      <c r="C980" s="44">
        <v>44390</v>
      </c>
      <c r="D980" t="s">
        <v>665</v>
      </c>
      <c r="E980" t="s">
        <v>670</v>
      </c>
      <c r="F980">
        <v>4.5999999999999996</v>
      </c>
      <c r="G980" s="44">
        <v>45502</v>
      </c>
      <c r="H980">
        <v>100.4003</v>
      </c>
      <c r="I980">
        <v>100.4003</v>
      </c>
      <c r="J980">
        <v>4.2</v>
      </c>
      <c r="K980">
        <v>10000</v>
      </c>
      <c r="L980" t="s">
        <v>552</v>
      </c>
      <c r="M980" t="s">
        <v>23</v>
      </c>
      <c r="N980">
        <v>1</v>
      </c>
    </row>
    <row r="981" spans="1:14" x14ac:dyDescent="0.25">
      <c r="A981" t="s">
        <v>459</v>
      </c>
      <c r="B981">
        <v>2021</v>
      </c>
      <c r="C981" s="44">
        <v>44390</v>
      </c>
      <c r="D981" t="s">
        <v>665</v>
      </c>
      <c r="E981" t="s">
        <v>1188</v>
      </c>
      <c r="F981">
        <v>5.44</v>
      </c>
      <c r="G981" s="44">
        <v>45327</v>
      </c>
      <c r="H981">
        <v>100.6232</v>
      </c>
      <c r="I981">
        <v>100.6232</v>
      </c>
      <c r="J981">
        <v>5.16</v>
      </c>
      <c r="K981">
        <v>5000</v>
      </c>
      <c r="L981" t="s">
        <v>552</v>
      </c>
      <c r="M981" t="s">
        <v>23</v>
      </c>
      <c r="N981">
        <v>1</v>
      </c>
    </row>
    <row r="982" spans="1:14" x14ac:dyDescent="0.25">
      <c r="A982" t="s">
        <v>459</v>
      </c>
      <c r="B982">
        <v>2021</v>
      </c>
      <c r="C982" s="44">
        <v>44390</v>
      </c>
      <c r="D982" t="s">
        <v>665</v>
      </c>
      <c r="E982" t="s">
        <v>1441</v>
      </c>
      <c r="F982">
        <v>5.09</v>
      </c>
      <c r="G982" s="44">
        <v>45334</v>
      </c>
      <c r="H982">
        <v>100.73269999999999</v>
      </c>
      <c r="I982">
        <v>100.73269999999999</v>
      </c>
      <c r="J982">
        <v>4.58</v>
      </c>
      <c r="K982">
        <v>10000</v>
      </c>
      <c r="L982" t="s">
        <v>552</v>
      </c>
      <c r="M982" t="s">
        <v>23</v>
      </c>
      <c r="N982">
        <v>1</v>
      </c>
    </row>
    <row r="983" spans="1:14" x14ac:dyDescent="0.25">
      <c r="A983" t="s">
        <v>459</v>
      </c>
      <c r="B983">
        <v>2021</v>
      </c>
      <c r="C983" s="44">
        <v>44390</v>
      </c>
      <c r="D983" t="s">
        <v>665</v>
      </c>
      <c r="E983" t="s">
        <v>671</v>
      </c>
      <c r="F983">
        <v>5.53</v>
      </c>
      <c r="G983" s="44">
        <v>45344</v>
      </c>
      <c r="H983">
        <v>100.82559999999999</v>
      </c>
      <c r="I983">
        <v>100.8314</v>
      </c>
      <c r="J983">
        <v>5.1680000000000001</v>
      </c>
      <c r="K983">
        <v>10000</v>
      </c>
      <c r="L983" t="s">
        <v>552</v>
      </c>
      <c r="M983" t="s">
        <v>23</v>
      </c>
      <c r="N983">
        <v>4</v>
      </c>
    </row>
    <row r="984" spans="1:14" x14ac:dyDescent="0.25">
      <c r="A984" t="s">
        <v>459</v>
      </c>
      <c r="B984">
        <v>2021</v>
      </c>
      <c r="C984" s="44">
        <v>44390</v>
      </c>
      <c r="D984" t="s">
        <v>665</v>
      </c>
      <c r="E984" t="s">
        <v>1442</v>
      </c>
      <c r="F984">
        <v>0</v>
      </c>
      <c r="G984" s="44">
        <v>45362</v>
      </c>
      <c r="H984">
        <v>100.6298</v>
      </c>
      <c r="I984">
        <v>100.6298</v>
      </c>
      <c r="J984">
        <v>4.58</v>
      </c>
      <c r="K984">
        <v>2500</v>
      </c>
      <c r="L984" t="s">
        <v>552</v>
      </c>
      <c r="M984" t="s">
        <v>23</v>
      </c>
      <c r="N984">
        <v>1</v>
      </c>
    </row>
    <row r="985" spans="1:14" x14ac:dyDescent="0.25">
      <c r="A985" t="s">
        <v>459</v>
      </c>
      <c r="B985">
        <v>2021</v>
      </c>
      <c r="C985" s="44">
        <v>44390</v>
      </c>
      <c r="D985" t="s">
        <v>665</v>
      </c>
      <c r="E985" t="s">
        <v>952</v>
      </c>
      <c r="F985">
        <v>6.85</v>
      </c>
      <c r="G985" s="44">
        <v>47928</v>
      </c>
      <c r="H985">
        <v>100.48390000000001</v>
      </c>
      <c r="I985">
        <v>100.48390000000001</v>
      </c>
      <c r="J985">
        <v>6.89</v>
      </c>
      <c r="K985">
        <v>2500</v>
      </c>
      <c r="L985" t="s">
        <v>552</v>
      </c>
      <c r="M985" t="s">
        <v>23</v>
      </c>
      <c r="N985">
        <v>1</v>
      </c>
    </row>
    <row r="986" spans="1:14" x14ac:dyDescent="0.25">
      <c r="A986" t="s">
        <v>459</v>
      </c>
      <c r="B986">
        <v>2021</v>
      </c>
      <c r="C986" s="44">
        <v>44390</v>
      </c>
      <c r="D986" t="s">
        <v>665</v>
      </c>
      <c r="E986" t="s">
        <v>839</v>
      </c>
      <c r="F986">
        <v>5.27</v>
      </c>
      <c r="G986" s="44">
        <v>45411</v>
      </c>
      <c r="H986">
        <v>99.964399999999998</v>
      </c>
      <c r="I986">
        <v>99.946299999999994</v>
      </c>
      <c r="J986">
        <v>5.2770999999999999</v>
      </c>
      <c r="K986">
        <v>3500</v>
      </c>
      <c r="L986" t="s">
        <v>552</v>
      </c>
      <c r="M986" t="s">
        <v>23</v>
      </c>
      <c r="N986">
        <v>2</v>
      </c>
    </row>
    <row r="987" spans="1:14" x14ac:dyDescent="0.25">
      <c r="A987" t="s">
        <v>459</v>
      </c>
      <c r="B987">
        <v>2021</v>
      </c>
      <c r="C987" s="44">
        <v>44390</v>
      </c>
      <c r="D987" t="s">
        <v>672</v>
      </c>
      <c r="E987" t="s">
        <v>1526</v>
      </c>
      <c r="F987">
        <v>0</v>
      </c>
      <c r="G987" s="44">
        <v>44806</v>
      </c>
      <c r="H987">
        <v>132.91739999999999</v>
      </c>
      <c r="I987">
        <v>132.91739999999999</v>
      </c>
      <c r="J987">
        <v>4.5199999999999996</v>
      </c>
      <c r="K987">
        <v>5000</v>
      </c>
      <c r="L987" t="s">
        <v>552</v>
      </c>
      <c r="M987" t="s">
        <v>23</v>
      </c>
      <c r="N987">
        <v>1</v>
      </c>
    </row>
    <row r="988" spans="1:14" x14ac:dyDescent="0.25">
      <c r="A988" t="s">
        <v>459</v>
      </c>
      <c r="B988">
        <v>2021</v>
      </c>
      <c r="C988" s="44">
        <v>44390</v>
      </c>
      <c r="D988" t="s">
        <v>672</v>
      </c>
      <c r="E988" t="s">
        <v>1057</v>
      </c>
      <c r="F988">
        <v>5.65</v>
      </c>
      <c r="G988" s="44">
        <v>45422</v>
      </c>
      <c r="H988">
        <v>99.607799999999997</v>
      </c>
      <c r="I988">
        <v>99.607799999999997</v>
      </c>
      <c r="J988">
        <v>5.79</v>
      </c>
      <c r="K988">
        <v>5000</v>
      </c>
      <c r="L988" t="s">
        <v>552</v>
      </c>
      <c r="M988" t="s">
        <v>23</v>
      </c>
      <c r="N988">
        <v>1</v>
      </c>
    </row>
    <row r="989" spans="1:14" x14ac:dyDescent="0.25">
      <c r="A989" t="s">
        <v>459</v>
      </c>
      <c r="B989">
        <v>2021</v>
      </c>
      <c r="C989" s="44">
        <v>44390</v>
      </c>
      <c r="D989" t="s">
        <v>672</v>
      </c>
      <c r="E989" t="s">
        <v>1133</v>
      </c>
      <c r="F989">
        <v>8.85</v>
      </c>
      <c r="G989" s="44">
        <v>46218</v>
      </c>
      <c r="H989">
        <v>106.68</v>
      </c>
      <c r="I989">
        <v>106.68</v>
      </c>
      <c r="J989">
        <v>7.2084000000000001</v>
      </c>
      <c r="K989">
        <v>20</v>
      </c>
      <c r="L989" t="s">
        <v>552</v>
      </c>
      <c r="M989" t="s">
        <v>23</v>
      </c>
      <c r="N989">
        <v>1</v>
      </c>
    </row>
    <row r="990" spans="1:14" x14ac:dyDescent="0.25">
      <c r="A990" t="s">
        <v>459</v>
      </c>
      <c r="B990">
        <v>2021</v>
      </c>
      <c r="C990" s="44">
        <v>44390</v>
      </c>
      <c r="D990" t="s">
        <v>674</v>
      </c>
      <c r="E990" t="s">
        <v>676</v>
      </c>
      <c r="F990">
        <v>7.3</v>
      </c>
      <c r="G990" s="44">
        <v>48026</v>
      </c>
      <c r="H990">
        <v>99.72</v>
      </c>
      <c r="I990">
        <v>99.72</v>
      </c>
      <c r="J990">
        <v>7.34</v>
      </c>
      <c r="K990">
        <v>20</v>
      </c>
      <c r="L990" t="s">
        <v>552</v>
      </c>
      <c r="M990" t="s">
        <v>23</v>
      </c>
      <c r="N990">
        <v>1</v>
      </c>
    </row>
    <row r="991" spans="1:14" x14ac:dyDescent="0.25">
      <c r="A991" t="s">
        <v>459</v>
      </c>
      <c r="B991">
        <v>2021</v>
      </c>
      <c r="C991" s="44">
        <v>44390</v>
      </c>
      <c r="D991" t="s">
        <v>677</v>
      </c>
      <c r="E991" t="s">
        <v>678</v>
      </c>
      <c r="F991">
        <v>8.25</v>
      </c>
      <c r="G991" s="44">
        <v>46785</v>
      </c>
      <c r="H991">
        <v>102.1108</v>
      </c>
      <c r="I991">
        <v>102.1108</v>
      </c>
      <c r="J991">
        <v>6.73</v>
      </c>
      <c r="K991">
        <v>500</v>
      </c>
      <c r="L991" t="s">
        <v>552</v>
      </c>
      <c r="M991" t="s">
        <v>23</v>
      </c>
      <c r="N991">
        <v>1</v>
      </c>
    </row>
    <row r="992" spans="1:14" x14ac:dyDescent="0.25">
      <c r="A992" t="s">
        <v>459</v>
      </c>
      <c r="B992">
        <v>2021</v>
      </c>
      <c r="C992" s="44">
        <v>44390</v>
      </c>
      <c r="D992" t="s">
        <v>680</v>
      </c>
      <c r="E992" t="s">
        <v>1250</v>
      </c>
      <c r="F992">
        <v>7.4</v>
      </c>
      <c r="G992" s="44">
        <v>45296</v>
      </c>
      <c r="H992">
        <v>101.6422</v>
      </c>
      <c r="I992">
        <v>101.6422</v>
      </c>
      <c r="J992">
        <v>6.65</v>
      </c>
      <c r="K992">
        <v>1000</v>
      </c>
      <c r="L992" t="s">
        <v>552</v>
      </c>
      <c r="M992" t="s">
        <v>23</v>
      </c>
      <c r="N992">
        <v>1</v>
      </c>
    </row>
    <row r="993" spans="1:14" x14ac:dyDescent="0.25">
      <c r="A993" t="s">
        <v>459</v>
      </c>
      <c r="B993">
        <v>2021</v>
      </c>
      <c r="C993" s="44">
        <v>44390</v>
      </c>
      <c r="D993" t="s">
        <v>680</v>
      </c>
      <c r="E993" t="s">
        <v>843</v>
      </c>
      <c r="F993">
        <v>7.1</v>
      </c>
      <c r="G993" s="44">
        <v>45463</v>
      </c>
      <c r="H993">
        <v>100.8747</v>
      </c>
      <c r="I993">
        <v>100.8747</v>
      </c>
      <c r="J993">
        <v>6.75</v>
      </c>
      <c r="K993">
        <v>2500</v>
      </c>
      <c r="L993" t="s">
        <v>552</v>
      </c>
      <c r="M993" t="s">
        <v>23</v>
      </c>
      <c r="N993">
        <v>1</v>
      </c>
    </row>
    <row r="994" spans="1:14" x14ac:dyDescent="0.25">
      <c r="A994" t="s">
        <v>459</v>
      </c>
      <c r="B994">
        <v>2021</v>
      </c>
      <c r="C994" s="44">
        <v>44390</v>
      </c>
      <c r="D994" t="s">
        <v>687</v>
      </c>
      <c r="E994" t="s">
        <v>688</v>
      </c>
      <c r="F994">
        <v>11.9</v>
      </c>
      <c r="G994" s="44">
        <v>46199</v>
      </c>
      <c r="H994">
        <v>105.4435</v>
      </c>
      <c r="I994">
        <v>105.4435</v>
      </c>
      <c r="J994">
        <v>11</v>
      </c>
      <c r="K994">
        <v>5</v>
      </c>
      <c r="L994" t="s">
        <v>552</v>
      </c>
      <c r="M994" t="s">
        <v>23</v>
      </c>
      <c r="N994">
        <v>1</v>
      </c>
    </row>
    <row r="995" spans="1:14" x14ac:dyDescent="0.25">
      <c r="A995" t="s">
        <v>459</v>
      </c>
      <c r="B995">
        <v>2021</v>
      </c>
      <c r="C995" s="44">
        <v>44390</v>
      </c>
      <c r="D995" t="s">
        <v>689</v>
      </c>
      <c r="E995" t="s">
        <v>690</v>
      </c>
      <c r="F995">
        <v>9.5</v>
      </c>
      <c r="G995" s="44">
        <v>44666</v>
      </c>
      <c r="H995">
        <v>101.29819999999999</v>
      </c>
      <c r="I995">
        <v>101.29819999999999</v>
      </c>
      <c r="J995">
        <v>8</v>
      </c>
      <c r="K995">
        <v>1000</v>
      </c>
      <c r="L995" t="s">
        <v>552</v>
      </c>
      <c r="M995" t="s">
        <v>23</v>
      </c>
      <c r="N995">
        <v>1</v>
      </c>
    </row>
    <row r="996" spans="1:14" x14ac:dyDescent="0.25">
      <c r="A996" t="s">
        <v>459</v>
      </c>
      <c r="B996">
        <v>2021</v>
      </c>
      <c r="C996" s="44">
        <v>44390</v>
      </c>
      <c r="D996" t="s">
        <v>695</v>
      </c>
      <c r="E996" t="s">
        <v>696</v>
      </c>
      <c r="F996">
        <v>9.75</v>
      </c>
      <c r="G996" s="44">
        <v>45219</v>
      </c>
      <c r="H996">
        <v>101.63290000000001</v>
      </c>
      <c r="I996">
        <v>101.63290000000001</v>
      </c>
      <c r="J996">
        <v>9.1</v>
      </c>
      <c r="K996">
        <v>10</v>
      </c>
      <c r="L996" t="s">
        <v>552</v>
      </c>
      <c r="M996" t="s">
        <v>23</v>
      </c>
      <c r="N996">
        <v>1</v>
      </c>
    </row>
    <row r="997" spans="1:14" x14ac:dyDescent="0.25">
      <c r="A997" t="s">
        <v>459</v>
      </c>
      <c r="B997">
        <v>2021</v>
      </c>
      <c r="C997" s="44">
        <v>44390</v>
      </c>
      <c r="D997" t="s">
        <v>695</v>
      </c>
      <c r="E997" t="s">
        <v>698</v>
      </c>
      <c r="F997">
        <v>9.75</v>
      </c>
      <c r="G997" s="44">
        <v>46315</v>
      </c>
      <c r="H997">
        <v>102.6557</v>
      </c>
      <c r="I997">
        <v>102.6557</v>
      </c>
      <c r="J997">
        <v>9.3800000000000008</v>
      </c>
      <c r="K997">
        <v>10</v>
      </c>
      <c r="L997" t="s">
        <v>552</v>
      </c>
      <c r="M997" t="s">
        <v>23</v>
      </c>
      <c r="N997">
        <v>1</v>
      </c>
    </row>
    <row r="998" spans="1:14" x14ac:dyDescent="0.25">
      <c r="A998" t="s">
        <v>459</v>
      </c>
      <c r="B998">
        <v>2021</v>
      </c>
      <c r="C998" s="44">
        <v>44390</v>
      </c>
      <c r="D998" t="s">
        <v>695</v>
      </c>
      <c r="E998" t="s">
        <v>699</v>
      </c>
      <c r="F998">
        <v>10.15</v>
      </c>
      <c r="G998" s="44">
        <v>45310</v>
      </c>
      <c r="H998">
        <v>102.41670000000001</v>
      </c>
      <c r="I998">
        <v>103.23009999999999</v>
      </c>
      <c r="J998">
        <v>9.6715999999999998</v>
      </c>
      <c r="K998">
        <v>50</v>
      </c>
      <c r="L998" t="s">
        <v>552</v>
      </c>
      <c r="M998" t="s">
        <v>23</v>
      </c>
      <c r="N998">
        <v>3</v>
      </c>
    </row>
    <row r="999" spans="1:14" x14ac:dyDescent="0.25">
      <c r="A999" t="s">
        <v>459</v>
      </c>
      <c r="B999">
        <v>2021</v>
      </c>
      <c r="C999" s="44">
        <v>44390</v>
      </c>
      <c r="D999" t="s">
        <v>695</v>
      </c>
      <c r="E999" t="s">
        <v>700</v>
      </c>
      <c r="F999">
        <v>10.15</v>
      </c>
      <c r="G999" s="44">
        <v>45677</v>
      </c>
      <c r="H999">
        <v>102.864</v>
      </c>
      <c r="I999">
        <v>102.92440000000001</v>
      </c>
      <c r="J999">
        <v>9.3766999999999996</v>
      </c>
      <c r="K999">
        <v>220</v>
      </c>
      <c r="L999" t="s">
        <v>552</v>
      </c>
      <c r="M999" t="s">
        <v>23</v>
      </c>
      <c r="N999">
        <v>9</v>
      </c>
    </row>
    <row r="1000" spans="1:14" x14ac:dyDescent="0.25">
      <c r="A1000" t="s">
        <v>459</v>
      </c>
      <c r="B1000">
        <v>2021</v>
      </c>
      <c r="C1000" s="44">
        <v>44390</v>
      </c>
      <c r="D1000" t="s">
        <v>695</v>
      </c>
      <c r="E1000" t="s">
        <v>1073</v>
      </c>
      <c r="F1000">
        <v>10.15</v>
      </c>
      <c r="G1000" s="44">
        <v>46042</v>
      </c>
      <c r="H1000">
        <v>103.6208</v>
      </c>
      <c r="I1000">
        <v>103.6208</v>
      </c>
      <c r="J1000">
        <v>9.4</v>
      </c>
      <c r="K1000">
        <v>10</v>
      </c>
      <c r="L1000" t="s">
        <v>552</v>
      </c>
      <c r="M1000" t="s">
        <v>23</v>
      </c>
      <c r="N1000">
        <v>1</v>
      </c>
    </row>
    <row r="1001" spans="1:14" x14ac:dyDescent="0.25">
      <c r="A1001" t="s">
        <v>459</v>
      </c>
      <c r="B1001">
        <v>2021</v>
      </c>
      <c r="C1001" s="44">
        <v>44390</v>
      </c>
      <c r="D1001" t="s">
        <v>695</v>
      </c>
      <c r="E1001" t="s">
        <v>701</v>
      </c>
      <c r="F1001">
        <v>10.15</v>
      </c>
      <c r="G1001" s="44">
        <v>46407</v>
      </c>
      <c r="H1001">
        <v>104.2359</v>
      </c>
      <c r="I1001">
        <v>104.60080000000001</v>
      </c>
      <c r="J1001">
        <v>9.5244999999999997</v>
      </c>
      <c r="K1001">
        <v>930</v>
      </c>
      <c r="L1001" t="s">
        <v>552</v>
      </c>
      <c r="M1001" t="s">
        <v>23</v>
      </c>
      <c r="N1001">
        <v>8</v>
      </c>
    </row>
    <row r="1002" spans="1:14" x14ac:dyDescent="0.25">
      <c r="A1002" t="s">
        <v>459</v>
      </c>
      <c r="B1002">
        <v>2021</v>
      </c>
      <c r="C1002" s="44">
        <v>44390</v>
      </c>
      <c r="D1002" t="s">
        <v>695</v>
      </c>
      <c r="E1002" t="s">
        <v>963</v>
      </c>
      <c r="F1002">
        <v>10.15</v>
      </c>
      <c r="G1002" s="44">
        <v>46772</v>
      </c>
      <c r="H1002">
        <v>105.21729999999999</v>
      </c>
      <c r="I1002">
        <v>105.2187</v>
      </c>
      <c r="J1002">
        <v>9.34</v>
      </c>
      <c r="K1002">
        <v>20</v>
      </c>
      <c r="L1002" t="s">
        <v>552</v>
      </c>
      <c r="M1002" t="s">
        <v>23</v>
      </c>
      <c r="N1002">
        <v>2</v>
      </c>
    </row>
    <row r="1003" spans="1:14" x14ac:dyDescent="0.25">
      <c r="A1003" t="s">
        <v>459</v>
      </c>
      <c r="B1003">
        <v>2021</v>
      </c>
      <c r="C1003" s="44">
        <v>44390</v>
      </c>
      <c r="D1003" t="s">
        <v>702</v>
      </c>
      <c r="E1003" t="s">
        <v>1201</v>
      </c>
      <c r="F1003">
        <v>0</v>
      </c>
      <c r="G1003" s="44">
        <v>45007</v>
      </c>
      <c r="H1003">
        <v>102.8516</v>
      </c>
      <c r="I1003">
        <v>102.8516</v>
      </c>
      <c r="J1003">
        <v>8.6999999999999993</v>
      </c>
      <c r="K1003">
        <v>500</v>
      </c>
      <c r="L1003" t="s">
        <v>552</v>
      </c>
      <c r="M1003" t="s">
        <v>23</v>
      </c>
      <c r="N1003">
        <v>1</v>
      </c>
    </row>
    <row r="1004" spans="1:14" x14ac:dyDescent="0.25">
      <c r="A1004" t="s">
        <v>459</v>
      </c>
      <c r="B1004">
        <v>2021</v>
      </c>
      <c r="C1004" s="44">
        <v>44390</v>
      </c>
      <c r="D1004" t="s">
        <v>702</v>
      </c>
      <c r="E1004" t="s">
        <v>704</v>
      </c>
      <c r="F1004">
        <v>0</v>
      </c>
      <c r="G1004" s="44">
        <v>45294</v>
      </c>
      <c r="H1004">
        <v>100.892</v>
      </c>
      <c r="I1004">
        <v>100.8845</v>
      </c>
      <c r="J1004">
        <v>0</v>
      </c>
      <c r="K1004">
        <v>15</v>
      </c>
      <c r="L1004" t="s">
        <v>552</v>
      </c>
      <c r="M1004" t="s">
        <v>23</v>
      </c>
      <c r="N1004">
        <v>2</v>
      </c>
    </row>
    <row r="1005" spans="1:14" x14ac:dyDescent="0.25">
      <c r="A1005" t="s">
        <v>459</v>
      </c>
      <c r="B1005">
        <v>2021</v>
      </c>
      <c r="C1005" s="44">
        <v>44390</v>
      </c>
      <c r="D1005" t="s">
        <v>705</v>
      </c>
      <c r="E1005" t="s">
        <v>1527</v>
      </c>
      <c r="F1005">
        <v>6.99</v>
      </c>
      <c r="G1005" s="44">
        <v>44781</v>
      </c>
      <c r="H1005">
        <v>102.86879999999999</v>
      </c>
      <c r="I1005">
        <v>102.86879999999999</v>
      </c>
      <c r="J1005">
        <v>4.18</v>
      </c>
      <c r="K1005">
        <v>1000</v>
      </c>
      <c r="L1005" t="s">
        <v>552</v>
      </c>
      <c r="M1005" t="s">
        <v>23</v>
      </c>
      <c r="N1005">
        <v>1</v>
      </c>
    </row>
    <row r="1006" spans="1:14" x14ac:dyDescent="0.25">
      <c r="A1006" t="s">
        <v>459</v>
      </c>
      <c r="B1006">
        <v>2021</v>
      </c>
      <c r="C1006" s="44">
        <v>44390</v>
      </c>
      <c r="D1006" t="s">
        <v>705</v>
      </c>
      <c r="E1006" t="s">
        <v>1074</v>
      </c>
      <c r="F1006">
        <v>4.97</v>
      </c>
      <c r="G1006" s="44">
        <v>45460</v>
      </c>
      <c r="H1006">
        <v>99.501400000000004</v>
      </c>
      <c r="I1006">
        <v>99.501400000000004</v>
      </c>
      <c r="J1006">
        <v>5.15</v>
      </c>
      <c r="K1006">
        <v>5000</v>
      </c>
      <c r="L1006" t="s">
        <v>552</v>
      </c>
      <c r="M1006" t="s">
        <v>23</v>
      </c>
      <c r="N1006">
        <v>1</v>
      </c>
    </row>
    <row r="1007" spans="1:14" x14ac:dyDescent="0.25">
      <c r="A1007" t="s">
        <v>459</v>
      </c>
      <c r="B1007">
        <v>2021</v>
      </c>
      <c r="C1007" s="44">
        <v>44390</v>
      </c>
      <c r="D1007" t="s">
        <v>869</v>
      </c>
      <c r="E1007" t="s">
        <v>715</v>
      </c>
      <c r="F1007">
        <v>9.1</v>
      </c>
      <c r="G1007" s="44">
        <v>401768</v>
      </c>
      <c r="H1007">
        <v>102</v>
      </c>
      <c r="I1007">
        <v>102</v>
      </c>
      <c r="J1007">
        <v>9.2893000000000008</v>
      </c>
      <c r="K1007">
        <v>10</v>
      </c>
      <c r="L1007" t="s">
        <v>552</v>
      </c>
      <c r="M1007" t="s">
        <v>23</v>
      </c>
      <c r="N1007">
        <v>1</v>
      </c>
    </row>
    <row r="1008" spans="1:14" x14ac:dyDescent="0.25">
      <c r="A1008" t="s">
        <v>459</v>
      </c>
      <c r="B1008">
        <v>2021</v>
      </c>
      <c r="C1008" s="44">
        <v>44390</v>
      </c>
      <c r="D1008" t="s">
        <v>722</v>
      </c>
      <c r="E1008" t="s">
        <v>723</v>
      </c>
      <c r="F1008">
        <v>13.75</v>
      </c>
      <c r="G1008" s="44">
        <v>401768</v>
      </c>
      <c r="H1008">
        <v>99.1</v>
      </c>
      <c r="I1008">
        <v>99.951899999999995</v>
      </c>
      <c r="J1008">
        <v>13.676500000000001</v>
      </c>
      <c r="K1008">
        <v>790</v>
      </c>
      <c r="L1008" t="s">
        <v>552</v>
      </c>
      <c r="M1008" t="s">
        <v>23</v>
      </c>
      <c r="N1008">
        <v>3</v>
      </c>
    </row>
    <row r="1009" spans="1:14" x14ac:dyDescent="0.25">
      <c r="A1009" t="s">
        <v>459</v>
      </c>
      <c r="B1009">
        <v>2021</v>
      </c>
      <c r="C1009" s="44">
        <v>44390</v>
      </c>
      <c r="D1009" t="s">
        <v>728</v>
      </c>
      <c r="E1009" t="s">
        <v>877</v>
      </c>
      <c r="F1009">
        <v>8.64</v>
      </c>
      <c r="G1009" s="44">
        <v>401768</v>
      </c>
      <c r="H1009">
        <v>99.316800000000001</v>
      </c>
      <c r="I1009">
        <v>99.316800000000001</v>
      </c>
      <c r="J1009">
        <v>8.8000000000000007</v>
      </c>
      <c r="K1009">
        <v>100</v>
      </c>
      <c r="L1009" t="s">
        <v>552</v>
      </c>
      <c r="M1009" t="s">
        <v>23</v>
      </c>
      <c r="N1009">
        <v>1</v>
      </c>
    </row>
    <row r="1010" spans="1:14" x14ac:dyDescent="0.25">
      <c r="A1010" t="s">
        <v>459</v>
      </c>
      <c r="B1010">
        <v>2021</v>
      </c>
      <c r="C1010" s="44">
        <v>44390</v>
      </c>
      <c r="D1010" t="s">
        <v>731</v>
      </c>
      <c r="E1010" t="s">
        <v>1528</v>
      </c>
      <c r="F1010">
        <v>0</v>
      </c>
      <c r="G1010" s="44">
        <v>45093</v>
      </c>
      <c r="H1010">
        <v>100.08</v>
      </c>
      <c r="I1010">
        <v>100.08</v>
      </c>
      <c r="J1010">
        <v>6.08</v>
      </c>
      <c r="K1010">
        <v>5000</v>
      </c>
      <c r="L1010" t="s">
        <v>552</v>
      </c>
      <c r="M1010" t="s">
        <v>23</v>
      </c>
      <c r="N1010">
        <v>1</v>
      </c>
    </row>
    <row r="1011" spans="1:14" x14ac:dyDescent="0.25">
      <c r="A1011" t="s">
        <v>459</v>
      </c>
      <c r="B1011">
        <v>2021</v>
      </c>
      <c r="C1011" s="44">
        <v>44390</v>
      </c>
      <c r="D1011" t="s">
        <v>731</v>
      </c>
      <c r="E1011" t="s">
        <v>737</v>
      </c>
      <c r="F1011">
        <v>10.25</v>
      </c>
      <c r="G1011" s="44">
        <v>45408</v>
      </c>
      <c r="H1011">
        <v>102.34</v>
      </c>
      <c r="I1011">
        <v>102.3378</v>
      </c>
      <c r="J1011">
        <v>9.6999999999999993</v>
      </c>
      <c r="K1011">
        <v>30</v>
      </c>
      <c r="L1011" t="s">
        <v>552</v>
      </c>
      <c r="M1011" t="s">
        <v>23</v>
      </c>
      <c r="N1011">
        <v>2</v>
      </c>
    </row>
    <row r="1012" spans="1:14" x14ac:dyDescent="0.25">
      <c r="A1012" t="s">
        <v>459</v>
      </c>
      <c r="B1012">
        <v>2021</v>
      </c>
      <c r="C1012" s="44">
        <v>44390</v>
      </c>
      <c r="D1012" t="s">
        <v>738</v>
      </c>
      <c r="E1012" t="s">
        <v>1084</v>
      </c>
      <c r="F1012">
        <v>0</v>
      </c>
      <c r="G1012" s="44">
        <v>44986</v>
      </c>
      <c r="H1012">
        <v>102</v>
      </c>
      <c r="I1012">
        <v>102</v>
      </c>
      <c r="J1012">
        <v>9.3000000000000007</v>
      </c>
      <c r="K1012">
        <v>10</v>
      </c>
      <c r="L1012" t="s">
        <v>552</v>
      </c>
      <c r="M1012" t="s">
        <v>23</v>
      </c>
      <c r="N1012">
        <v>1</v>
      </c>
    </row>
    <row r="1013" spans="1:14" x14ac:dyDescent="0.25">
      <c r="A1013" t="s">
        <v>459</v>
      </c>
      <c r="B1013">
        <v>2021</v>
      </c>
      <c r="C1013" s="44">
        <v>44390</v>
      </c>
      <c r="D1013" t="s">
        <v>738</v>
      </c>
      <c r="E1013" t="s">
        <v>739</v>
      </c>
      <c r="F1013">
        <v>0</v>
      </c>
      <c r="G1013" s="44">
        <v>45063</v>
      </c>
      <c r="H1013">
        <v>102.2936</v>
      </c>
      <c r="I1013">
        <v>102.2936</v>
      </c>
      <c r="J1013">
        <v>8.6</v>
      </c>
      <c r="K1013">
        <v>30</v>
      </c>
      <c r="L1013" t="s">
        <v>552</v>
      </c>
      <c r="M1013" t="s">
        <v>23</v>
      </c>
      <c r="N1013">
        <v>1</v>
      </c>
    </row>
    <row r="1014" spans="1:14" x14ac:dyDescent="0.25">
      <c r="A1014" t="s">
        <v>459</v>
      </c>
      <c r="B1014">
        <v>2021</v>
      </c>
      <c r="C1014" s="44">
        <v>44390</v>
      </c>
      <c r="D1014" t="s">
        <v>740</v>
      </c>
      <c r="E1014" t="s">
        <v>1085</v>
      </c>
      <c r="F1014">
        <v>8.66</v>
      </c>
      <c r="G1014" s="44">
        <v>48929</v>
      </c>
      <c r="H1014">
        <v>138.8683</v>
      </c>
      <c r="I1014">
        <v>138.8683</v>
      </c>
      <c r="J1014">
        <v>4.5</v>
      </c>
      <c r="K1014">
        <v>3.33</v>
      </c>
      <c r="L1014" t="s">
        <v>552</v>
      </c>
      <c r="M1014" t="s">
        <v>23</v>
      </c>
      <c r="N1014">
        <v>1</v>
      </c>
    </row>
    <row r="1015" spans="1:14" x14ac:dyDescent="0.25">
      <c r="A1015" t="s">
        <v>459</v>
      </c>
      <c r="B1015">
        <v>2021</v>
      </c>
      <c r="C1015" s="44">
        <v>44390</v>
      </c>
      <c r="D1015" t="s">
        <v>740</v>
      </c>
      <c r="E1015" t="s">
        <v>1529</v>
      </c>
      <c r="F1015">
        <v>8.3000000000000007</v>
      </c>
      <c r="G1015" s="44">
        <v>47133</v>
      </c>
      <c r="H1015">
        <v>109.10899999999999</v>
      </c>
      <c r="I1015">
        <v>109.09650000000001</v>
      </c>
      <c r="J1015">
        <v>6.7020999999999997</v>
      </c>
      <c r="K1015">
        <v>5000</v>
      </c>
      <c r="L1015" t="s">
        <v>552</v>
      </c>
      <c r="M1015" t="s">
        <v>23</v>
      </c>
      <c r="N1015">
        <v>2</v>
      </c>
    </row>
    <row r="1016" spans="1:14" x14ac:dyDescent="0.25">
      <c r="A1016" t="s">
        <v>459</v>
      </c>
      <c r="B1016">
        <v>2021</v>
      </c>
      <c r="C1016" s="44">
        <v>44390</v>
      </c>
      <c r="D1016" t="s">
        <v>883</v>
      </c>
      <c r="E1016" t="s">
        <v>1530</v>
      </c>
      <c r="F1016">
        <v>8.64</v>
      </c>
      <c r="G1016" s="44">
        <v>44750</v>
      </c>
      <c r="H1016">
        <v>104.33620000000001</v>
      </c>
      <c r="I1016">
        <v>104.33620000000001</v>
      </c>
      <c r="J1016">
        <v>4.05</v>
      </c>
      <c r="K1016">
        <v>1000</v>
      </c>
      <c r="L1016" t="s">
        <v>552</v>
      </c>
      <c r="M1016" t="s">
        <v>23</v>
      </c>
      <c r="N1016">
        <v>1</v>
      </c>
    </row>
    <row r="1017" spans="1:14" x14ac:dyDescent="0.25">
      <c r="A1017" t="s">
        <v>459</v>
      </c>
      <c r="B1017">
        <v>2021</v>
      </c>
      <c r="C1017" s="44">
        <v>44390</v>
      </c>
      <c r="D1017" t="s">
        <v>883</v>
      </c>
      <c r="E1017" t="s">
        <v>1531</v>
      </c>
      <c r="F1017">
        <v>9.25</v>
      </c>
      <c r="G1017" s="44">
        <v>46017</v>
      </c>
      <c r="H1017">
        <v>112.50830000000001</v>
      </c>
      <c r="I1017">
        <v>112.50830000000001</v>
      </c>
      <c r="J1017">
        <v>5.95</v>
      </c>
      <c r="K1017">
        <v>500</v>
      </c>
      <c r="L1017" t="s">
        <v>552</v>
      </c>
      <c r="M1017" t="s">
        <v>23</v>
      </c>
      <c r="N1017">
        <v>1</v>
      </c>
    </row>
    <row r="1018" spans="1:14" x14ac:dyDescent="0.25">
      <c r="A1018" t="s">
        <v>459</v>
      </c>
      <c r="B1018">
        <v>2021</v>
      </c>
      <c r="C1018" s="44">
        <v>44390</v>
      </c>
      <c r="D1018" t="s">
        <v>883</v>
      </c>
      <c r="E1018" t="s">
        <v>1532</v>
      </c>
      <c r="F1018">
        <v>8.85</v>
      </c>
      <c r="G1018" s="44">
        <v>45949</v>
      </c>
      <c r="H1018">
        <v>110.58540000000001</v>
      </c>
      <c r="I1018">
        <v>110.58540000000001</v>
      </c>
      <c r="J1018">
        <v>5.95</v>
      </c>
      <c r="K1018">
        <v>500</v>
      </c>
      <c r="L1018" t="s">
        <v>552</v>
      </c>
      <c r="M1018" t="s">
        <v>23</v>
      </c>
      <c r="N1018">
        <v>1</v>
      </c>
    </row>
    <row r="1019" spans="1:14" x14ac:dyDescent="0.25">
      <c r="A1019" t="s">
        <v>459</v>
      </c>
      <c r="B1019">
        <v>2021</v>
      </c>
      <c r="C1019" s="44">
        <v>44390</v>
      </c>
      <c r="D1019" t="s">
        <v>883</v>
      </c>
      <c r="E1019" t="s">
        <v>884</v>
      </c>
      <c r="F1019">
        <v>8.24</v>
      </c>
      <c r="G1019" s="44">
        <v>47163</v>
      </c>
      <c r="H1019">
        <v>109.5941</v>
      </c>
      <c r="I1019">
        <v>109.5941</v>
      </c>
      <c r="J1019">
        <v>6.7149999999999999</v>
      </c>
      <c r="K1019">
        <v>2500</v>
      </c>
      <c r="L1019" t="s">
        <v>552</v>
      </c>
      <c r="M1019" t="s">
        <v>23</v>
      </c>
      <c r="N1019">
        <v>1</v>
      </c>
    </row>
    <row r="1020" spans="1:14" x14ac:dyDescent="0.25">
      <c r="A1020" t="s">
        <v>459</v>
      </c>
      <c r="B1020">
        <v>2021</v>
      </c>
      <c r="C1020" s="44">
        <v>44390</v>
      </c>
      <c r="D1020" t="s">
        <v>744</v>
      </c>
      <c r="E1020" t="s">
        <v>1533</v>
      </c>
      <c r="F1020">
        <v>7.5</v>
      </c>
      <c r="G1020" s="44">
        <v>44884</v>
      </c>
      <c r="H1020">
        <v>103.34520000000001</v>
      </c>
      <c r="I1020">
        <v>103.34520000000001</v>
      </c>
      <c r="J1020">
        <v>4.8499999999999996</v>
      </c>
      <c r="K1020">
        <v>5000</v>
      </c>
      <c r="L1020" t="s">
        <v>552</v>
      </c>
      <c r="M1020" t="s">
        <v>23</v>
      </c>
      <c r="N1020">
        <v>1</v>
      </c>
    </row>
    <row r="1021" spans="1:14" x14ac:dyDescent="0.25">
      <c r="A1021" t="s">
        <v>459</v>
      </c>
      <c r="B1021">
        <v>2021</v>
      </c>
      <c r="C1021" s="44">
        <v>44390</v>
      </c>
      <c r="D1021" t="s">
        <v>746</v>
      </c>
      <c r="E1021" t="s">
        <v>747</v>
      </c>
      <c r="F1021">
        <v>9.85</v>
      </c>
      <c r="G1021" s="44">
        <v>46971</v>
      </c>
      <c r="H1021">
        <v>87.330500000000001</v>
      </c>
      <c r="I1021">
        <v>87.330500000000001</v>
      </c>
      <c r="J1021">
        <v>12.65</v>
      </c>
      <c r="K1021">
        <v>10</v>
      </c>
      <c r="L1021" t="s">
        <v>552</v>
      </c>
      <c r="M1021" t="s">
        <v>23</v>
      </c>
      <c r="N1021">
        <v>1</v>
      </c>
    </row>
    <row r="1022" spans="1:14" x14ac:dyDescent="0.25">
      <c r="A1022" t="s">
        <v>459</v>
      </c>
      <c r="B1022">
        <v>2021</v>
      </c>
      <c r="C1022" s="44">
        <v>44390</v>
      </c>
      <c r="D1022" t="s">
        <v>750</v>
      </c>
      <c r="E1022" t="s">
        <v>751</v>
      </c>
      <c r="F1022">
        <v>0</v>
      </c>
      <c r="G1022" s="44">
        <v>47492</v>
      </c>
      <c r="H1022">
        <v>102.2</v>
      </c>
      <c r="I1022">
        <v>102.2</v>
      </c>
      <c r="J1022">
        <v>7.23</v>
      </c>
      <c r="K1022">
        <v>20</v>
      </c>
      <c r="L1022" t="s">
        <v>552</v>
      </c>
      <c r="M1022" t="s">
        <v>23</v>
      </c>
      <c r="N1022">
        <v>1</v>
      </c>
    </row>
    <row r="1023" spans="1:14" x14ac:dyDescent="0.25">
      <c r="A1023" t="s">
        <v>459</v>
      </c>
      <c r="B1023">
        <v>2021</v>
      </c>
      <c r="C1023" s="44">
        <v>44390</v>
      </c>
      <c r="D1023" t="s">
        <v>754</v>
      </c>
      <c r="E1023" t="s">
        <v>902</v>
      </c>
      <c r="F1023">
        <v>7.35</v>
      </c>
      <c r="G1023" s="44">
        <v>47859</v>
      </c>
      <c r="H1023">
        <v>122.4652</v>
      </c>
      <c r="I1023">
        <v>122.4652</v>
      </c>
      <c r="J1023">
        <v>4.4000000000000004</v>
      </c>
      <c r="K1023">
        <v>10</v>
      </c>
      <c r="L1023" t="s">
        <v>552</v>
      </c>
      <c r="M1023" t="s">
        <v>23</v>
      </c>
      <c r="N1023">
        <v>1</v>
      </c>
    </row>
    <row r="1024" spans="1:14" x14ac:dyDescent="0.25">
      <c r="A1024" t="s">
        <v>459</v>
      </c>
      <c r="B1024">
        <v>2021</v>
      </c>
      <c r="C1024" s="44">
        <v>44390</v>
      </c>
      <c r="D1024" t="s">
        <v>754</v>
      </c>
      <c r="E1024" t="s">
        <v>758</v>
      </c>
      <c r="F1024">
        <v>7.14</v>
      </c>
      <c r="G1024" s="44">
        <v>51389</v>
      </c>
      <c r="H1024">
        <v>100.27679999999999</v>
      </c>
      <c r="I1024">
        <v>100.1995</v>
      </c>
      <c r="J1024">
        <v>7.1124999999999998</v>
      </c>
      <c r="K1024">
        <v>200</v>
      </c>
      <c r="L1024" t="s">
        <v>552</v>
      </c>
      <c r="M1024" t="s">
        <v>23</v>
      </c>
      <c r="N1024">
        <v>2</v>
      </c>
    </row>
    <row r="1025" spans="1:14" x14ac:dyDescent="0.25">
      <c r="A1025" t="s">
        <v>459</v>
      </c>
      <c r="B1025">
        <v>2021</v>
      </c>
      <c r="C1025" s="44">
        <v>44390</v>
      </c>
      <c r="D1025" t="s">
        <v>980</v>
      </c>
      <c r="E1025" t="s">
        <v>1534</v>
      </c>
      <c r="F1025">
        <v>8.0817999999999994</v>
      </c>
      <c r="G1025" s="44">
        <v>44923</v>
      </c>
      <c r="H1025">
        <v>104.54089999999999</v>
      </c>
      <c r="I1025">
        <v>104.46899999999999</v>
      </c>
      <c r="J1025">
        <v>4.8</v>
      </c>
      <c r="K1025">
        <v>2000</v>
      </c>
      <c r="L1025" t="s">
        <v>552</v>
      </c>
      <c r="M1025" t="s">
        <v>23</v>
      </c>
      <c r="N1025">
        <v>2</v>
      </c>
    </row>
    <row r="1026" spans="1:14" x14ac:dyDescent="0.25">
      <c r="A1026" t="s">
        <v>459</v>
      </c>
      <c r="B1026">
        <v>2021</v>
      </c>
      <c r="C1026" s="44">
        <v>44390</v>
      </c>
      <c r="D1026" t="s">
        <v>980</v>
      </c>
      <c r="E1026" t="s">
        <v>1535</v>
      </c>
      <c r="F1026">
        <v>7.4010999999999996</v>
      </c>
      <c r="G1026" s="44">
        <v>44893</v>
      </c>
      <c r="H1026">
        <v>103.4106</v>
      </c>
      <c r="I1026">
        <v>103.3432</v>
      </c>
      <c r="J1026">
        <v>4.8</v>
      </c>
      <c r="K1026">
        <v>5000</v>
      </c>
      <c r="L1026" t="s">
        <v>552</v>
      </c>
      <c r="M1026" t="s">
        <v>23</v>
      </c>
      <c r="N1026">
        <v>2</v>
      </c>
    </row>
    <row r="1027" spans="1:14" x14ac:dyDescent="0.25">
      <c r="A1027" t="s">
        <v>459</v>
      </c>
      <c r="B1027">
        <v>2021</v>
      </c>
      <c r="C1027" s="44">
        <v>44390</v>
      </c>
      <c r="D1027" t="s">
        <v>980</v>
      </c>
      <c r="E1027" t="s">
        <v>1536</v>
      </c>
      <c r="F1027">
        <v>5.15</v>
      </c>
      <c r="G1027" s="44">
        <v>44832</v>
      </c>
      <c r="H1027">
        <v>100.7308</v>
      </c>
      <c r="I1027">
        <v>100.7308</v>
      </c>
      <c r="J1027">
        <v>4.5</v>
      </c>
      <c r="K1027">
        <v>5000</v>
      </c>
      <c r="L1027" t="s">
        <v>552</v>
      </c>
      <c r="M1027" t="s">
        <v>23</v>
      </c>
      <c r="N1027">
        <v>1</v>
      </c>
    </row>
    <row r="1028" spans="1:14" x14ac:dyDescent="0.25">
      <c r="A1028" t="s">
        <v>459</v>
      </c>
      <c r="B1028">
        <v>2021</v>
      </c>
      <c r="C1028" s="44">
        <v>44390</v>
      </c>
      <c r="D1028" t="s">
        <v>983</v>
      </c>
      <c r="E1028" t="s">
        <v>985</v>
      </c>
      <c r="F1028">
        <v>6.75</v>
      </c>
      <c r="G1028" s="44">
        <v>46134</v>
      </c>
      <c r="H1028">
        <v>100.78489999999999</v>
      </c>
      <c r="I1028">
        <v>100.7852</v>
      </c>
      <c r="J1028">
        <v>6.54</v>
      </c>
      <c r="K1028">
        <v>7500</v>
      </c>
      <c r="L1028" t="s">
        <v>552</v>
      </c>
      <c r="M1028" t="s">
        <v>23</v>
      </c>
      <c r="N1028">
        <v>3</v>
      </c>
    </row>
    <row r="1029" spans="1:14" x14ac:dyDescent="0.25">
      <c r="A1029" t="s">
        <v>459</v>
      </c>
      <c r="B1029">
        <v>2021</v>
      </c>
      <c r="C1029" s="44">
        <v>44390</v>
      </c>
      <c r="D1029" t="s">
        <v>1537</v>
      </c>
      <c r="E1029" t="s">
        <v>1538</v>
      </c>
      <c r="F1029">
        <v>6.49</v>
      </c>
      <c r="G1029" s="44">
        <v>45474</v>
      </c>
      <c r="H1029">
        <v>99.998900000000006</v>
      </c>
      <c r="I1029">
        <v>99.998900000000006</v>
      </c>
      <c r="J1029">
        <v>6.6440999999999999</v>
      </c>
      <c r="K1029">
        <v>200</v>
      </c>
      <c r="L1029" t="s">
        <v>552</v>
      </c>
      <c r="M1029" t="s">
        <v>23</v>
      </c>
      <c r="N1029">
        <v>1</v>
      </c>
    </row>
    <row r="1030" spans="1:14" x14ac:dyDescent="0.25">
      <c r="A1030" t="s">
        <v>459</v>
      </c>
      <c r="B1030">
        <v>2021</v>
      </c>
      <c r="C1030" s="44">
        <v>44390</v>
      </c>
      <c r="D1030" t="s">
        <v>1539</v>
      </c>
      <c r="E1030" t="s">
        <v>1540</v>
      </c>
      <c r="F1030">
        <v>0</v>
      </c>
      <c r="G1030" s="44">
        <v>44434</v>
      </c>
      <c r="H1030">
        <v>117.9316</v>
      </c>
      <c r="I1030">
        <v>117.9316</v>
      </c>
      <c r="J1030">
        <v>3.9</v>
      </c>
      <c r="K1030">
        <v>2400</v>
      </c>
      <c r="L1030" t="s">
        <v>552</v>
      </c>
      <c r="M1030" t="s">
        <v>23</v>
      </c>
      <c r="N1030">
        <v>1</v>
      </c>
    </row>
    <row r="1031" spans="1:14" x14ac:dyDescent="0.25">
      <c r="A1031" t="s">
        <v>459</v>
      </c>
      <c r="B1031">
        <v>2021</v>
      </c>
      <c r="C1031" s="44">
        <v>44391</v>
      </c>
      <c r="D1031" t="s">
        <v>550</v>
      </c>
      <c r="E1031" t="s">
        <v>1263</v>
      </c>
      <c r="F1031">
        <v>7.87</v>
      </c>
      <c r="G1031" s="44">
        <v>44760</v>
      </c>
      <c r="H1031">
        <v>103.4517</v>
      </c>
      <c r="I1031">
        <v>103.4517</v>
      </c>
      <c r="J1031">
        <v>4.3</v>
      </c>
      <c r="K1031">
        <v>7500</v>
      </c>
      <c r="L1031" t="s">
        <v>552</v>
      </c>
      <c r="M1031" t="s">
        <v>23</v>
      </c>
      <c r="N1031">
        <v>1</v>
      </c>
    </row>
    <row r="1032" spans="1:14" x14ac:dyDescent="0.25">
      <c r="A1032" t="s">
        <v>459</v>
      </c>
      <c r="B1032">
        <v>2021</v>
      </c>
      <c r="C1032" s="44">
        <v>44391</v>
      </c>
      <c r="D1032" t="s">
        <v>550</v>
      </c>
      <c r="E1032" t="s">
        <v>991</v>
      </c>
      <c r="F1032">
        <v>6.95</v>
      </c>
      <c r="G1032" s="44">
        <v>45043</v>
      </c>
      <c r="H1032">
        <v>102.5433</v>
      </c>
      <c r="I1032">
        <v>102.5433</v>
      </c>
      <c r="J1032">
        <v>5.4</v>
      </c>
      <c r="K1032">
        <v>30</v>
      </c>
      <c r="L1032" t="s">
        <v>552</v>
      </c>
      <c r="M1032" t="s">
        <v>23</v>
      </c>
      <c r="N1032">
        <v>1</v>
      </c>
    </row>
    <row r="1033" spans="1:14" x14ac:dyDescent="0.25">
      <c r="A1033" t="s">
        <v>459</v>
      </c>
      <c r="B1033">
        <v>2021</v>
      </c>
      <c r="C1033" s="44">
        <v>44391</v>
      </c>
      <c r="D1033" t="s">
        <v>550</v>
      </c>
      <c r="E1033" t="s">
        <v>1456</v>
      </c>
      <c r="F1033">
        <v>7.06</v>
      </c>
      <c r="G1033" s="44">
        <v>44543</v>
      </c>
      <c r="H1033">
        <v>101.2508</v>
      </c>
      <c r="I1033">
        <v>101.2508</v>
      </c>
      <c r="J1033">
        <v>3.83</v>
      </c>
      <c r="K1033">
        <v>2500</v>
      </c>
      <c r="L1033" t="s">
        <v>552</v>
      </c>
      <c r="M1033" t="s">
        <v>23</v>
      </c>
      <c r="N1033">
        <v>1</v>
      </c>
    </row>
    <row r="1034" spans="1:14" x14ac:dyDescent="0.25">
      <c r="A1034" t="s">
        <v>459</v>
      </c>
      <c r="B1034">
        <v>2021</v>
      </c>
      <c r="C1034" s="44">
        <v>44391</v>
      </c>
      <c r="D1034" t="s">
        <v>550</v>
      </c>
      <c r="E1034" t="s">
        <v>767</v>
      </c>
      <c r="F1034">
        <v>0</v>
      </c>
      <c r="G1034" s="44">
        <v>44700</v>
      </c>
      <c r="H1034">
        <v>102.2445</v>
      </c>
      <c r="I1034">
        <v>102.2501</v>
      </c>
      <c r="J1034">
        <v>4.1932999999999998</v>
      </c>
      <c r="K1034">
        <v>22500</v>
      </c>
      <c r="L1034" t="s">
        <v>552</v>
      </c>
      <c r="M1034" t="s">
        <v>23</v>
      </c>
      <c r="N1034">
        <v>4</v>
      </c>
    </row>
    <row r="1035" spans="1:14" x14ac:dyDescent="0.25">
      <c r="A1035" t="s">
        <v>459</v>
      </c>
      <c r="B1035">
        <v>2021</v>
      </c>
      <c r="C1035" s="44">
        <v>44391</v>
      </c>
      <c r="D1035" t="s">
        <v>550</v>
      </c>
      <c r="E1035" t="s">
        <v>1457</v>
      </c>
      <c r="F1035">
        <v>6.22</v>
      </c>
      <c r="G1035" s="44">
        <v>44540</v>
      </c>
      <c r="H1035">
        <v>100.91030000000001</v>
      </c>
      <c r="I1035">
        <v>100.91030000000001</v>
      </c>
      <c r="J1035">
        <v>3.8</v>
      </c>
      <c r="K1035">
        <v>10000</v>
      </c>
      <c r="L1035" t="s">
        <v>552</v>
      </c>
      <c r="M1035" t="s">
        <v>23</v>
      </c>
      <c r="N1035">
        <v>1</v>
      </c>
    </row>
    <row r="1036" spans="1:14" x14ac:dyDescent="0.25">
      <c r="A1036" t="s">
        <v>459</v>
      </c>
      <c r="B1036">
        <v>2021</v>
      </c>
      <c r="C1036" s="44">
        <v>44391</v>
      </c>
      <c r="D1036" t="s">
        <v>550</v>
      </c>
      <c r="E1036" t="s">
        <v>768</v>
      </c>
      <c r="F1036">
        <v>5.4</v>
      </c>
      <c r="G1036" s="44">
        <v>45149</v>
      </c>
      <c r="H1036">
        <v>100.7608</v>
      </c>
      <c r="I1036">
        <v>100.7608</v>
      </c>
      <c r="J1036">
        <v>5</v>
      </c>
      <c r="K1036">
        <v>2500</v>
      </c>
      <c r="L1036" t="s">
        <v>552</v>
      </c>
      <c r="M1036" t="s">
        <v>23</v>
      </c>
      <c r="N1036">
        <v>1</v>
      </c>
    </row>
    <row r="1037" spans="1:14" x14ac:dyDescent="0.25">
      <c r="A1037" t="s">
        <v>459</v>
      </c>
      <c r="B1037">
        <v>2021</v>
      </c>
      <c r="C1037" s="44">
        <v>44391</v>
      </c>
      <c r="D1037" t="s">
        <v>550</v>
      </c>
      <c r="E1037" t="s">
        <v>769</v>
      </c>
      <c r="F1037">
        <v>4.95</v>
      </c>
      <c r="G1037" s="44">
        <v>44813</v>
      </c>
      <c r="H1037">
        <v>100.6195</v>
      </c>
      <c r="I1037">
        <v>100.6195</v>
      </c>
      <c r="J1037">
        <v>4.375</v>
      </c>
      <c r="K1037">
        <v>5000</v>
      </c>
      <c r="L1037" t="s">
        <v>552</v>
      </c>
      <c r="M1037" t="s">
        <v>23</v>
      </c>
      <c r="N1037">
        <v>1</v>
      </c>
    </row>
    <row r="1038" spans="1:14" x14ac:dyDescent="0.25">
      <c r="A1038" t="s">
        <v>459</v>
      </c>
      <c r="B1038">
        <v>2021</v>
      </c>
      <c r="C1038" s="44">
        <v>44391</v>
      </c>
      <c r="D1038" t="s">
        <v>550</v>
      </c>
      <c r="E1038" t="s">
        <v>1458</v>
      </c>
      <c r="F1038">
        <v>5.78</v>
      </c>
      <c r="G1038" s="44">
        <v>45986</v>
      </c>
      <c r="H1038">
        <v>98.937399999999997</v>
      </c>
      <c r="I1038">
        <v>98.894900000000007</v>
      </c>
      <c r="J1038">
        <v>6.0613999999999999</v>
      </c>
      <c r="K1038">
        <v>3500</v>
      </c>
      <c r="L1038" t="s">
        <v>552</v>
      </c>
      <c r="M1038" t="s">
        <v>23</v>
      </c>
      <c r="N1038">
        <v>2</v>
      </c>
    </row>
    <row r="1039" spans="1:14" x14ac:dyDescent="0.25">
      <c r="A1039" t="s">
        <v>459</v>
      </c>
      <c r="B1039">
        <v>2021</v>
      </c>
      <c r="C1039" s="44">
        <v>44391</v>
      </c>
      <c r="D1039" t="s">
        <v>550</v>
      </c>
      <c r="E1039" t="s">
        <v>910</v>
      </c>
      <c r="F1039">
        <v>5.3</v>
      </c>
      <c r="G1039" s="44">
        <v>44993</v>
      </c>
      <c r="H1039">
        <v>100.9021</v>
      </c>
      <c r="I1039">
        <v>100.9021</v>
      </c>
      <c r="J1039">
        <v>4.7</v>
      </c>
      <c r="K1039">
        <v>5000</v>
      </c>
      <c r="L1039" t="s">
        <v>552</v>
      </c>
      <c r="M1039" t="s">
        <v>23</v>
      </c>
      <c r="N1039">
        <v>2</v>
      </c>
    </row>
    <row r="1040" spans="1:14" x14ac:dyDescent="0.25">
      <c r="A1040" t="s">
        <v>459</v>
      </c>
      <c r="B1040">
        <v>2021</v>
      </c>
      <c r="C1040" s="44">
        <v>44391</v>
      </c>
      <c r="D1040" t="s">
        <v>550</v>
      </c>
      <c r="E1040" t="s">
        <v>992</v>
      </c>
      <c r="F1040">
        <v>6.88</v>
      </c>
      <c r="G1040" s="44">
        <v>48015</v>
      </c>
      <c r="H1040">
        <v>99.046999999999997</v>
      </c>
      <c r="I1040">
        <v>99.071299999999994</v>
      </c>
      <c r="J1040">
        <v>7.0065</v>
      </c>
      <c r="K1040">
        <v>8720</v>
      </c>
      <c r="L1040" t="s">
        <v>552</v>
      </c>
      <c r="M1040" t="s">
        <v>23</v>
      </c>
      <c r="N1040">
        <v>5</v>
      </c>
    </row>
    <row r="1041" spans="1:14" x14ac:dyDescent="0.25">
      <c r="A1041" t="s">
        <v>459</v>
      </c>
      <c r="B1041">
        <v>2021</v>
      </c>
      <c r="C1041" s="44">
        <v>44391</v>
      </c>
      <c r="D1041" t="s">
        <v>553</v>
      </c>
      <c r="E1041" t="s">
        <v>1162</v>
      </c>
      <c r="F1041">
        <v>8.3000000000000007</v>
      </c>
      <c r="G1041" s="44">
        <v>44628</v>
      </c>
      <c r="H1041">
        <v>102.7295</v>
      </c>
      <c r="I1041">
        <v>102.73260000000001</v>
      </c>
      <c r="J1041">
        <v>3.8582999999999998</v>
      </c>
      <c r="K1041">
        <v>3000</v>
      </c>
      <c r="L1041" t="s">
        <v>552</v>
      </c>
      <c r="M1041" t="s">
        <v>23</v>
      </c>
      <c r="N1041">
        <v>2</v>
      </c>
    </row>
    <row r="1042" spans="1:14" x14ac:dyDescent="0.25">
      <c r="A1042" t="s">
        <v>459</v>
      </c>
      <c r="B1042">
        <v>2021</v>
      </c>
      <c r="C1042" s="44">
        <v>44391</v>
      </c>
      <c r="D1042" t="s">
        <v>553</v>
      </c>
      <c r="E1042" t="s">
        <v>1322</v>
      </c>
      <c r="F1042">
        <v>7.05</v>
      </c>
      <c r="G1042" s="44">
        <v>45182</v>
      </c>
      <c r="H1042">
        <v>104.3963</v>
      </c>
      <c r="I1042">
        <v>104.3963</v>
      </c>
      <c r="J1042">
        <v>4.8499999999999996</v>
      </c>
      <c r="K1042">
        <v>1000</v>
      </c>
      <c r="L1042" t="s">
        <v>552</v>
      </c>
      <c r="M1042" t="s">
        <v>23</v>
      </c>
      <c r="N1042">
        <v>1</v>
      </c>
    </row>
    <row r="1043" spans="1:14" x14ac:dyDescent="0.25">
      <c r="A1043" t="s">
        <v>459</v>
      </c>
      <c r="B1043">
        <v>2021</v>
      </c>
      <c r="C1043" s="44">
        <v>44391</v>
      </c>
      <c r="D1043" t="s">
        <v>553</v>
      </c>
      <c r="E1043" t="s">
        <v>1459</v>
      </c>
      <c r="F1043">
        <v>6.95</v>
      </c>
      <c r="G1043" s="44">
        <v>45000</v>
      </c>
      <c r="H1043">
        <v>103.5067</v>
      </c>
      <c r="I1043">
        <v>103.5067</v>
      </c>
      <c r="J1043">
        <v>4.6900000000000004</v>
      </c>
      <c r="K1043">
        <v>500</v>
      </c>
      <c r="L1043" t="s">
        <v>552</v>
      </c>
      <c r="M1043" t="s">
        <v>23</v>
      </c>
      <c r="N1043">
        <v>1</v>
      </c>
    </row>
    <row r="1044" spans="1:14" x14ac:dyDescent="0.25">
      <c r="A1044" t="s">
        <v>459</v>
      </c>
      <c r="B1044">
        <v>2021</v>
      </c>
      <c r="C1044" s="44">
        <v>44391</v>
      </c>
      <c r="D1044" t="s">
        <v>1460</v>
      </c>
      <c r="E1044" t="s">
        <v>1461</v>
      </c>
      <c r="F1044">
        <v>10.5</v>
      </c>
      <c r="G1044" s="44">
        <v>45893</v>
      </c>
      <c r="H1044">
        <v>101.15</v>
      </c>
      <c r="I1044">
        <v>101.15</v>
      </c>
      <c r="J1044">
        <v>10.3546</v>
      </c>
      <c r="K1044">
        <v>6900</v>
      </c>
      <c r="L1044" t="s">
        <v>552</v>
      </c>
      <c r="M1044" t="s">
        <v>23</v>
      </c>
      <c r="N1044">
        <v>2</v>
      </c>
    </row>
    <row r="1045" spans="1:14" x14ac:dyDescent="0.25">
      <c r="A1045" t="s">
        <v>459</v>
      </c>
      <c r="B1045">
        <v>2021</v>
      </c>
      <c r="C1045" s="44">
        <v>44391</v>
      </c>
      <c r="D1045" t="s">
        <v>772</v>
      </c>
      <c r="E1045" t="s">
        <v>1388</v>
      </c>
      <c r="F1045">
        <v>7.7</v>
      </c>
      <c r="G1045" s="44">
        <v>45775</v>
      </c>
      <c r="H1045">
        <v>105.9699</v>
      </c>
      <c r="I1045">
        <v>105.9699</v>
      </c>
      <c r="J1045">
        <v>5.88</v>
      </c>
      <c r="K1045">
        <v>5000</v>
      </c>
      <c r="L1045" t="s">
        <v>552</v>
      </c>
      <c r="M1045" t="s">
        <v>23</v>
      </c>
      <c r="N1045">
        <v>1</v>
      </c>
    </row>
    <row r="1046" spans="1:14" x14ac:dyDescent="0.25">
      <c r="A1046" t="s">
        <v>459</v>
      </c>
      <c r="B1046">
        <v>2021</v>
      </c>
      <c r="C1046" s="44">
        <v>44391</v>
      </c>
      <c r="D1046" t="s">
        <v>776</v>
      </c>
      <c r="E1046" t="s">
        <v>1163</v>
      </c>
      <c r="F1046">
        <v>0</v>
      </c>
      <c r="G1046" s="44">
        <v>46473</v>
      </c>
      <c r="H1046">
        <v>118.28870000000001</v>
      </c>
      <c r="I1046">
        <v>118.28870000000001</v>
      </c>
      <c r="J1046">
        <v>4.4225000000000003</v>
      </c>
      <c r="K1046">
        <v>1000</v>
      </c>
      <c r="L1046" t="s">
        <v>552</v>
      </c>
      <c r="M1046" t="s">
        <v>23</v>
      </c>
      <c r="N1046">
        <v>1</v>
      </c>
    </row>
    <row r="1047" spans="1:14" x14ac:dyDescent="0.25">
      <c r="A1047" t="s">
        <v>459</v>
      </c>
      <c r="B1047">
        <v>2021</v>
      </c>
      <c r="C1047" s="44">
        <v>44391</v>
      </c>
      <c r="D1047" t="s">
        <v>566</v>
      </c>
      <c r="E1047" t="s">
        <v>1463</v>
      </c>
      <c r="F1047">
        <v>7.55</v>
      </c>
      <c r="G1047" s="44">
        <v>44465</v>
      </c>
      <c r="H1047">
        <v>100.7458</v>
      </c>
      <c r="I1047">
        <v>100.7458</v>
      </c>
      <c r="J1047">
        <v>3.48</v>
      </c>
      <c r="K1047">
        <v>500</v>
      </c>
      <c r="L1047" t="s">
        <v>552</v>
      </c>
      <c r="M1047" t="s">
        <v>23</v>
      </c>
      <c r="N1047">
        <v>1</v>
      </c>
    </row>
    <row r="1048" spans="1:14" x14ac:dyDescent="0.25">
      <c r="A1048" t="s">
        <v>459</v>
      </c>
      <c r="B1048">
        <v>2021</v>
      </c>
      <c r="C1048" s="44">
        <v>44391</v>
      </c>
      <c r="D1048" t="s">
        <v>566</v>
      </c>
      <c r="E1048" t="s">
        <v>1356</v>
      </c>
      <c r="F1048">
        <v>6.9</v>
      </c>
      <c r="G1048" s="44">
        <v>44742</v>
      </c>
      <c r="H1048">
        <v>102.5252</v>
      </c>
      <c r="I1048">
        <v>102.5252</v>
      </c>
      <c r="J1048">
        <v>4.1500000000000004</v>
      </c>
      <c r="K1048">
        <v>5000</v>
      </c>
      <c r="L1048" t="s">
        <v>552</v>
      </c>
      <c r="M1048" t="s">
        <v>23</v>
      </c>
      <c r="N1048">
        <v>1</v>
      </c>
    </row>
    <row r="1049" spans="1:14" x14ac:dyDescent="0.25">
      <c r="A1049" t="s">
        <v>459</v>
      </c>
      <c r="B1049">
        <v>2021</v>
      </c>
      <c r="C1049" s="44">
        <v>44391</v>
      </c>
      <c r="D1049" t="s">
        <v>566</v>
      </c>
      <c r="E1049" t="s">
        <v>569</v>
      </c>
      <c r="F1049">
        <v>7.97</v>
      </c>
      <c r="G1049" s="44">
        <v>401768</v>
      </c>
      <c r="H1049">
        <v>102.7</v>
      </c>
      <c r="I1049">
        <v>102.7</v>
      </c>
      <c r="J1049">
        <v>7.3</v>
      </c>
      <c r="K1049">
        <v>430</v>
      </c>
      <c r="L1049" t="s">
        <v>552</v>
      </c>
      <c r="M1049" t="s">
        <v>23</v>
      </c>
      <c r="N1049">
        <v>1</v>
      </c>
    </row>
    <row r="1050" spans="1:14" x14ac:dyDescent="0.25">
      <c r="A1050" t="s">
        <v>459</v>
      </c>
      <c r="B1050">
        <v>2021</v>
      </c>
      <c r="C1050" s="44">
        <v>44391</v>
      </c>
      <c r="D1050" t="s">
        <v>776</v>
      </c>
      <c r="E1050" t="s">
        <v>780</v>
      </c>
      <c r="F1050">
        <v>5.74</v>
      </c>
      <c r="G1050" s="44">
        <v>45463</v>
      </c>
      <c r="H1050">
        <v>100.56570000000001</v>
      </c>
      <c r="I1050">
        <v>100.56570000000001</v>
      </c>
      <c r="J1050">
        <v>5.5</v>
      </c>
      <c r="K1050">
        <v>5000</v>
      </c>
      <c r="L1050" t="s">
        <v>552</v>
      </c>
      <c r="M1050" t="s">
        <v>23</v>
      </c>
      <c r="N1050">
        <v>2</v>
      </c>
    </row>
    <row r="1051" spans="1:14" x14ac:dyDescent="0.25">
      <c r="A1051" t="s">
        <v>459</v>
      </c>
      <c r="B1051">
        <v>2021</v>
      </c>
      <c r="C1051" s="44">
        <v>44391</v>
      </c>
      <c r="D1051" t="s">
        <v>570</v>
      </c>
      <c r="E1051" t="s">
        <v>1465</v>
      </c>
      <c r="F1051">
        <v>8.25</v>
      </c>
      <c r="G1051" s="44">
        <v>44950</v>
      </c>
      <c r="H1051">
        <v>104.0531</v>
      </c>
      <c r="I1051">
        <v>104.0531</v>
      </c>
      <c r="J1051">
        <v>5.38</v>
      </c>
      <c r="K1051">
        <v>10000</v>
      </c>
      <c r="L1051" t="s">
        <v>552</v>
      </c>
      <c r="M1051" t="s">
        <v>23</v>
      </c>
      <c r="N1051">
        <v>1</v>
      </c>
    </row>
    <row r="1052" spans="1:14" x14ac:dyDescent="0.25">
      <c r="A1052" t="s">
        <v>459</v>
      </c>
      <c r="B1052">
        <v>2021</v>
      </c>
      <c r="C1052" s="44">
        <v>44391</v>
      </c>
      <c r="D1052" t="s">
        <v>572</v>
      </c>
      <c r="E1052" t="s">
        <v>576</v>
      </c>
      <c r="F1052">
        <v>8.5</v>
      </c>
      <c r="G1052" s="44">
        <v>401768</v>
      </c>
      <c r="H1052">
        <v>102.93</v>
      </c>
      <c r="I1052">
        <v>103.04040000000001</v>
      </c>
      <c r="J1052">
        <v>7.7622999999999998</v>
      </c>
      <c r="K1052">
        <v>70</v>
      </c>
      <c r="L1052" t="s">
        <v>552</v>
      </c>
      <c r="M1052" t="s">
        <v>23</v>
      </c>
      <c r="N1052">
        <v>3</v>
      </c>
    </row>
    <row r="1053" spans="1:14" x14ac:dyDescent="0.25">
      <c r="A1053" t="s">
        <v>459</v>
      </c>
      <c r="B1053">
        <v>2021</v>
      </c>
      <c r="C1053" s="44">
        <v>44391</v>
      </c>
      <c r="D1053" t="s">
        <v>577</v>
      </c>
      <c r="E1053" t="s">
        <v>1466</v>
      </c>
      <c r="F1053">
        <v>7.35</v>
      </c>
      <c r="G1053" s="44">
        <v>44630</v>
      </c>
      <c r="H1053">
        <v>102.1785</v>
      </c>
      <c r="I1053">
        <v>102.1785</v>
      </c>
      <c r="J1053">
        <v>3.96</v>
      </c>
      <c r="K1053">
        <v>5000</v>
      </c>
      <c r="L1053" t="s">
        <v>552</v>
      </c>
      <c r="M1053" t="s">
        <v>23</v>
      </c>
      <c r="N1053">
        <v>3</v>
      </c>
    </row>
    <row r="1054" spans="1:14" x14ac:dyDescent="0.25">
      <c r="A1054" t="s">
        <v>459</v>
      </c>
      <c r="B1054">
        <v>2021</v>
      </c>
      <c r="C1054" s="44">
        <v>44391</v>
      </c>
      <c r="D1054" t="s">
        <v>1220</v>
      </c>
      <c r="E1054" t="s">
        <v>915</v>
      </c>
      <c r="F1054">
        <v>0</v>
      </c>
      <c r="G1054" s="44">
        <v>44973</v>
      </c>
      <c r="H1054">
        <v>104.9481</v>
      </c>
      <c r="I1054">
        <v>104.9481</v>
      </c>
      <c r="J1054">
        <v>4.05</v>
      </c>
      <c r="K1054">
        <v>4.22</v>
      </c>
      <c r="L1054" t="s">
        <v>552</v>
      </c>
      <c r="M1054" t="s">
        <v>23</v>
      </c>
      <c r="N1054">
        <v>1</v>
      </c>
    </row>
    <row r="1055" spans="1:14" x14ac:dyDescent="0.25">
      <c r="A1055" t="s">
        <v>459</v>
      </c>
      <c r="B1055">
        <v>2021</v>
      </c>
      <c r="C1055" s="44">
        <v>44391</v>
      </c>
      <c r="D1055" t="s">
        <v>1220</v>
      </c>
      <c r="E1055" t="s">
        <v>1467</v>
      </c>
      <c r="F1055">
        <v>0</v>
      </c>
      <c r="G1055" s="44">
        <v>46096</v>
      </c>
      <c r="H1055">
        <v>110.8006</v>
      </c>
      <c r="I1055">
        <v>110.8006</v>
      </c>
      <c r="J1055">
        <v>4.42</v>
      </c>
      <c r="K1055">
        <v>5</v>
      </c>
      <c r="L1055" t="s">
        <v>552</v>
      </c>
      <c r="M1055" t="s">
        <v>23</v>
      </c>
      <c r="N1055">
        <v>1</v>
      </c>
    </row>
    <row r="1056" spans="1:14" x14ac:dyDescent="0.25">
      <c r="A1056" t="s">
        <v>459</v>
      </c>
      <c r="B1056">
        <v>2021</v>
      </c>
      <c r="C1056" s="44">
        <v>44391</v>
      </c>
      <c r="D1056" t="s">
        <v>582</v>
      </c>
      <c r="E1056" t="s">
        <v>583</v>
      </c>
      <c r="F1056">
        <v>11.95</v>
      </c>
      <c r="G1056" s="44">
        <v>47281</v>
      </c>
      <c r="H1056">
        <v>105.39</v>
      </c>
      <c r="I1056">
        <v>105.39</v>
      </c>
      <c r="J1056">
        <v>9.5</v>
      </c>
      <c r="K1056">
        <v>20</v>
      </c>
      <c r="L1056" t="s">
        <v>552</v>
      </c>
      <c r="M1056" t="s">
        <v>23</v>
      </c>
      <c r="N1056">
        <v>1</v>
      </c>
    </row>
    <row r="1057" spans="1:14" x14ac:dyDescent="0.25">
      <c r="A1057" t="s">
        <v>459</v>
      </c>
      <c r="B1057">
        <v>2021</v>
      </c>
      <c r="C1057" s="44">
        <v>44391</v>
      </c>
      <c r="D1057" t="s">
        <v>916</v>
      </c>
      <c r="E1057" t="s">
        <v>1468</v>
      </c>
      <c r="F1057">
        <v>9.5500000000000007</v>
      </c>
      <c r="G1057" s="44">
        <v>44676</v>
      </c>
      <c r="H1057">
        <v>103.8841</v>
      </c>
      <c r="I1057">
        <v>103.8841</v>
      </c>
      <c r="J1057">
        <v>4.2999000000000001</v>
      </c>
      <c r="K1057">
        <v>2500</v>
      </c>
      <c r="L1057" t="s">
        <v>552</v>
      </c>
      <c r="M1057" t="s">
        <v>23</v>
      </c>
      <c r="N1057">
        <v>1</v>
      </c>
    </row>
    <row r="1058" spans="1:14" x14ac:dyDescent="0.25">
      <c r="A1058" t="s">
        <v>459</v>
      </c>
      <c r="B1058">
        <v>2021</v>
      </c>
      <c r="C1058" s="44">
        <v>44391</v>
      </c>
      <c r="D1058" t="s">
        <v>916</v>
      </c>
      <c r="E1058" t="s">
        <v>1469</v>
      </c>
      <c r="F1058">
        <v>0</v>
      </c>
      <c r="G1058" s="44">
        <v>44739</v>
      </c>
      <c r="H1058">
        <v>104.7766</v>
      </c>
      <c r="I1058">
        <v>104.7766</v>
      </c>
      <c r="J1058">
        <v>4.3</v>
      </c>
      <c r="K1058">
        <v>1500</v>
      </c>
      <c r="L1058" t="s">
        <v>552</v>
      </c>
      <c r="M1058" t="s">
        <v>23</v>
      </c>
      <c r="N1058">
        <v>1</v>
      </c>
    </row>
    <row r="1059" spans="1:14" x14ac:dyDescent="0.25">
      <c r="A1059" t="s">
        <v>459</v>
      </c>
      <c r="B1059">
        <v>2021</v>
      </c>
      <c r="C1059" s="44">
        <v>44391</v>
      </c>
      <c r="D1059" t="s">
        <v>916</v>
      </c>
      <c r="E1059" t="s">
        <v>917</v>
      </c>
      <c r="F1059">
        <v>9.6</v>
      </c>
      <c r="G1059" s="44">
        <v>44775</v>
      </c>
      <c r="H1059">
        <v>105.1584</v>
      </c>
      <c r="I1059">
        <v>105.1584</v>
      </c>
      <c r="J1059">
        <v>4.45</v>
      </c>
      <c r="K1059">
        <v>2500</v>
      </c>
      <c r="L1059" t="s">
        <v>552</v>
      </c>
      <c r="M1059" t="s">
        <v>23</v>
      </c>
      <c r="N1059">
        <v>1</v>
      </c>
    </row>
    <row r="1060" spans="1:14" x14ac:dyDescent="0.25">
      <c r="A1060" t="s">
        <v>459</v>
      </c>
      <c r="B1060">
        <v>2021</v>
      </c>
      <c r="C1060" s="44">
        <v>44391</v>
      </c>
      <c r="D1060" t="s">
        <v>784</v>
      </c>
      <c r="E1060" t="s">
        <v>786</v>
      </c>
      <c r="F1060">
        <v>9.9</v>
      </c>
      <c r="G1060" s="44">
        <v>46696</v>
      </c>
      <c r="H1060">
        <v>100.58</v>
      </c>
      <c r="I1060">
        <v>100.58</v>
      </c>
      <c r="J1060">
        <v>9.75</v>
      </c>
      <c r="K1060">
        <v>5</v>
      </c>
      <c r="L1060" t="s">
        <v>552</v>
      </c>
      <c r="M1060" t="s">
        <v>23</v>
      </c>
      <c r="N1060">
        <v>1</v>
      </c>
    </row>
    <row r="1061" spans="1:14" x14ac:dyDescent="0.25">
      <c r="A1061" t="s">
        <v>459</v>
      </c>
      <c r="B1061">
        <v>2021</v>
      </c>
      <c r="C1061" s="44">
        <v>44391</v>
      </c>
      <c r="D1061" t="s">
        <v>784</v>
      </c>
      <c r="E1061" t="s">
        <v>918</v>
      </c>
      <c r="F1061">
        <v>9.9</v>
      </c>
      <c r="G1061" s="44">
        <v>48523</v>
      </c>
      <c r="H1061">
        <v>98</v>
      </c>
      <c r="I1061">
        <v>98.933300000000003</v>
      </c>
      <c r="J1061">
        <v>10.0389</v>
      </c>
      <c r="K1061">
        <v>90</v>
      </c>
      <c r="L1061" t="s">
        <v>552</v>
      </c>
      <c r="M1061" t="s">
        <v>23</v>
      </c>
      <c r="N1061">
        <v>2</v>
      </c>
    </row>
    <row r="1062" spans="1:14" x14ac:dyDescent="0.25">
      <c r="A1062" t="s">
        <v>459</v>
      </c>
      <c r="B1062">
        <v>2021</v>
      </c>
      <c r="C1062" s="44">
        <v>44391</v>
      </c>
      <c r="D1062" t="s">
        <v>586</v>
      </c>
      <c r="E1062" t="s">
        <v>587</v>
      </c>
      <c r="F1062">
        <v>8.85</v>
      </c>
      <c r="G1062" s="44">
        <v>401768</v>
      </c>
      <c r="H1062">
        <v>102.42010000000001</v>
      </c>
      <c r="I1062">
        <v>102.3117</v>
      </c>
      <c r="J1062">
        <v>5.8239999999999998</v>
      </c>
      <c r="K1062">
        <v>2500</v>
      </c>
      <c r="L1062" t="s">
        <v>552</v>
      </c>
      <c r="M1062" t="s">
        <v>23</v>
      </c>
      <c r="N1062">
        <v>2</v>
      </c>
    </row>
    <row r="1063" spans="1:14" x14ac:dyDescent="0.25">
      <c r="A1063" t="s">
        <v>459</v>
      </c>
      <c r="B1063">
        <v>2021</v>
      </c>
      <c r="C1063" s="44">
        <v>44391</v>
      </c>
      <c r="D1063" t="s">
        <v>588</v>
      </c>
      <c r="E1063" t="s">
        <v>1393</v>
      </c>
      <c r="F1063">
        <v>7.5</v>
      </c>
      <c r="G1063" s="44">
        <v>47370</v>
      </c>
      <c r="H1063">
        <v>104.13809999999999</v>
      </c>
      <c r="I1063">
        <v>104.13809999999999</v>
      </c>
      <c r="J1063">
        <v>6.8150000000000004</v>
      </c>
      <c r="K1063">
        <v>2500</v>
      </c>
      <c r="L1063" t="s">
        <v>552</v>
      </c>
      <c r="M1063" t="s">
        <v>23</v>
      </c>
      <c r="N1063">
        <v>1</v>
      </c>
    </row>
    <row r="1064" spans="1:14" x14ac:dyDescent="0.25">
      <c r="A1064" t="s">
        <v>459</v>
      </c>
      <c r="B1064">
        <v>2021</v>
      </c>
      <c r="C1064" s="44">
        <v>44391</v>
      </c>
      <c r="D1064" t="s">
        <v>594</v>
      </c>
      <c r="E1064" t="s">
        <v>919</v>
      </c>
      <c r="F1064">
        <v>9.56</v>
      </c>
      <c r="G1064" s="44">
        <v>401768</v>
      </c>
      <c r="H1064">
        <v>105.5879</v>
      </c>
      <c r="I1064">
        <v>105.64239999999999</v>
      </c>
      <c r="J1064">
        <v>6.8856999999999999</v>
      </c>
      <c r="K1064">
        <v>2880</v>
      </c>
      <c r="L1064" t="s">
        <v>552</v>
      </c>
      <c r="M1064" t="s">
        <v>23</v>
      </c>
      <c r="N1064">
        <v>3</v>
      </c>
    </row>
    <row r="1065" spans="1:14" x14ac:dyDescent="0.25">
      <c r="A1065" t="s">
        <v>459</v>
      </c>
      <c r="B1065">
        <v>2021</v>
      </c>
      <c r="C1065" s="44">
        <v>44391</v>
      </c>
      <c r="D1065" t="s">
        <v>594</v>
      </c>
      <c r="E1065" t="s">
        <v>1274</v>
      </c>
      <c r="F1065">
        <v>9.3699999999999992</v>
      </c>
      <c r="G1065" s="44">
        <v>401768</v>
      </c>
      <c r="H1065">
        <v>105.038</v>
      </c>
      <c r="I1065">
        <v>105.038</v>
      </c>
      <c r="J1065">
        <v>7.01</v>
      </c>
      <c r="K1065">
        <v>500</v>
      </c>
      <c r="L1065" t="s">
        <v>552</v>
      </c>
      <c r="M1065" t="s">
        <v>23</v>
      </c>
      <c r="N1065">
        <v>1</v>
      </c>
    </row>
    <row r="1066" spans="1:14" x14ac:dyDescent="0.25">
      <c r="A1066" t="s">
        <v>459</v>
      </c>
      <c r="B1066">
        <v>2021</v>
      </c>
      <c r="C1066" s="44">
        <v>44391</v>
      </c>
      <c r="D1066" t="s">
        <v>594</v>
      </c>
      <c r="E1066" t="s">
        <v>598</v>
      </c>
      <c r="F1066">
        <v>7.73</v>
      </c>
      <c r="G1066" s="44">
        <v>401768</v>
      </c>
      <c r="H1066">
        <v>100.3853</v>
      </c>
      <c r="I1066">
        <v>100.31959999999999</v>
      </c>
      <c r="J1066">
        <v>7.6181999999999999</v>
      </c>
      <c r="K1066">
        <v>1100</v>
      </c>
      <c r="L1066" t="s">
        <v>552</v>
      </c>
      <c r="M1066" t="s">
        <v>23</v>
      </c>
      <c r="N1066">
        <v>3</v>
      </c>
    </row>
    <row r="1067" spans="1:14" x14ac:dyDescent="0.25">
      <c r="A1067" t="s">
        <v>459</v>
      </c>
      <c r="B1067">
        <v>2021</v>
      </c>
      <c r="C1067" s="44">
        <v>44391</v>
      </c>
      <c r="D1067" t="s">
        <v>599</v>
      </c>
      <c r="E1067" t="s">
        <v>922</v>
      </c>
      <c r="F1067">
        <v>9.15</v>
      </c>
      <c r="G1067" s="44">
        <v>401768</v>
      </c>
      <c r="H1067">
        <v>103.8094</v>
      </c>
      <c r="I1067">
        <v>103.81489999999999</v>
      </c>
      <c r="J1067">
        <v>6.96</v>
      </c>
      <c r="K1067">
        <v>1500</v>
      </c>
      <c r="L1067" t="s">
        <v>552</v>
      </c>
      <c r="M1067" t="s">
        <v>23</v>
      </c>
      <c r="N1067">
        <v>2</v>
      </c>
    </row>
    <row r="1068" spans="1:14" x14ac:dyDescent="0.25">
      <c r="A1068" t="s">
        <v>459</v>
      </c>
      <c r="B1068">
        <v>2021</v>
      </c>
      <c r="C1068" s="44">
        <v>44391</v>
      </c>
      <c r="D1068" t="s">
        <v>599</v>
      </c>
      <c r="E1068" t="s">
        <v>600</v>
      </c>
      <c r="F1068">
        <v>9.9</v>
      </c>
      <c r="G1068" s="44">
        <v>401768</v>
      </c>
      <c r="H1068">
        <v>106.1584</v>
      </c>
      <c r="I1068">
        <v>106.1584</v>
      </c>
      <c r="J1068">
        <v>7.04</v>
      </c>
      <c r="K1068">
        <v>500</v>
      </c>
      <c r="L1068" t="s">
        <v>552</v>
      </c>
      <c r="M1068" t="s">
        <v>23</v>
      </c>
      <c r="N1068">
        <v>1</v>
      </c>
    </row>
    <row r="1069" spans="1:14" x14ac:dyDescent="0.25">
      <c r="A1069" t="s">
        <v>459</v>
      </c>
      <c r="B1069">
        <v>2021</v>
      </c>
      <c r="C1069" s="44">
        <v>44391</v>
      </c>
      <c r="D1069" t="s">
        <v>601</v>
      </c>
      <c r="E1069" t="s">
        <v>1473</v>
      </c>
      <c r="F1069">
        <v>0</v>
      </c>
      <c r="G1069" s="44">
        <v>44402</v>
      </c>
      <c r="H1069">
        <v>144.50200000000001</v>
      </c>
      <c r="I1069">
        <v>144.50200000000001</v>
      </c>
      <c r="J1069">
        <v>0</v>
      </c>
      <c r="K1069">
        <v>30</v>
      </c>
      <c r="L1069" t="s">
        <v>552</v>
      </c>
      <c r="M1069" t="s">
        <v>23</v>
      </c>
      <c r="N1069">
        <v>1</v>
      </c>
    </row>
    <row r="1070" spans="1:14" x14ac:dyDescent="0.25">
      <c r="A1070" t="s">
        <v>459</v>
      </c>
      <c r="B1070">
        <v>2021</v>
      </c>
      <c r="C1070" s="44">
        <v>44391</v>
      </c>
      <c r="D1070" t="s">
        <v>601</v>
      </c>
      <c r="E1070" t="s">
        <v>1474</v>
      </c>
      <c r="F1070">
        <v>0</v>
      </c>
      <c r="G1070" s="44">
        <v>45130</v>
      </c>
      <c r="H1070">
        <v>202.68</v>
      </c>
      <c r="I1070">
        <v>203.58519999999999</v>
      </c>
      <c r="J1070">
        <v>0</v>
      </c>
      <c r="K1070">
        <v>27</v>
      </c>
      <c r="L1070" t="s">
        <v>552</v>
      </c>
      <c r="M1070" t="s">
        <v>23</v>
      </c>
      <c r="N1070">
        <v>2</v>
      </c>
    </row>
    <row r="1071" spans="1:14" x14ac:dyDescent="0.25">
      <c r="A1071" t="s">
        <v>459</v>
      </c>
      <c r="B1071">
        <v>2021</v>
      </c>
      <c r="C1071" s="44">
        <v>44391</v>
      </c>
      <c r="D1071" t="s">
        <v>1475</v>
      </c>
      <c r="E1071" t="s">
        <v>1476</v>
      </c>
      <c r="F1071">
        <v>0</v>
      </c>
      <c r="G1071" s="44">
        <v>45124</v>
      </c>
      <c r="H1071">
        <v>100.5899</v>
      </c>
      <c r="I1071">
        <v>100.5899</v>
      </c>
      <c r="J1071">
        <v>9.67</v>
      </c>
      <c r="K1071">
        <v>192.53</v>
      </c>
      <c r="L1071" t="s">
        <v>552</v>
      </c>
      <c r="M1071" t="s">
        <v>23</v>
      </c>
      <c r="N1071">
        <v>1</v>
      </c>
    </row>
    <row r="1072" spans="1:14" x14ac:dyDescent="0.25">
      <c r="A1072" t="s">
        <v>459</v>
      </c>
      <c r="B1072">
        <v>2021</v>
      </c>
      <c r="C1072" s="44">
        <v>44391</v>
      </c>
      <c r="D1072" t="s">
        <v>1477</v>
      </c>
      <c r="E1072" t="s">
        <v>1478</v>
      </c>
      <c r="F1072">
        <v>0</v>
      </c>
      <c r="G1072" s="44">
        <v>44637</v>
      </c>
      <c r="H1072">
        <v>100.386</v>
      </c>
      <c r="I1072">
        <v>100.386</v>
      </c>
      <c r="J1072">
        <v>8.85</v>
      </c>
      <c r="K1072">
        <v>317.25</v>
      </c>
      <c r="L1072" t="s">
        <v>552</v>
      </c>
      <c r="M1072" t="s">
        <v>23</v>
      </c>
      <c r="N1072">
        <v>1</v>
      </c>
    </row>
    <row r="1073" spans="1:14" x14ac:dyDescent="0.25">
      <c r="A1073" t="s">
        <v>459</v>
      </c>
      <c r="B1073">
        <v>2021</v>
      </c>
      <c r="C1073" s="44">
        <v>44391</v>
      </c>
      <c r="D1073" t="s">
        <v>1479</v>
      </c>
      <c r="E1073" t="s">
        <v>1480</v>
      </c>
      <c r="F1073">
        <v>0</v>
      </c>
      <c r="G1073" s="44">
        <v>45764</v>
      </c>
      <c r="H1073">
        <v>101.76</v>
      </c>
      <c r="I1073">
        <v>101.76</v>
      </c>
      <c r="J1073">
        <v>10.4</v>
      </c>
      <c r="K1073">
        <v>1398.13</v>
      </c>
      <c r="L1073" t="s">
        <v>552</v>
      </c>
      <c r="M1073" t="s">
        <v>23</v>
      </c>
      <c r="N1073">
        <v>1</v>
      </c>
    </row>
    <row r="1074" spans="1:14" x14ac:dyDescent="0.25">
      <c r="A1074" t="s">
        <v>459</v>
      </c>
      <c r="B1074">
        <v>2021</v>
      </c>
      <c r="C1074" s="44">
        <v>44391</v>
      </c>
      <c r="D1074" t="s">
        <v>1481</v>
      </c>
      <c r="E1074" t="s">
        <v>1482</v>
      </c>
      <c r="F1074">
        <v>0</v>
      </c>
      <c r="G1074" s="44">
        <v>46316</v>
      </c>
      <c r="H1074">
        <v>101.2137</v>
      </c>
      <c r="I1074">
        <v>101.2137</v>
      </c>
      <c r="J1074">
        <v>9.7899999999999991</v>
      </c>
      <c r="K1074">
        <v>6528.95</v>
      </c>
      <c r="L1074" t="s">
        <v>552</v>
      </c>
      <c r="M1074" t="s">
        <v>23</v>
      </c>
      <c r="N1074">
        <v>1</v>
      </c>
    </row>
    <row r="1075" spans="1:14" x14ac:dyDescent="0.25">
      <c r="A1075" t="s">
        <v>459</v>
      </c>
      <c r="B1075">
        <v>2021</v>
      </c>
      <c r="C1075" s="44">
        <v>44391</v>
      </c>
      <c r="D1075" t="s">
        <v>1483</v>
      </c>
      <c r="E1075" t="s">
        <v>1484</v>
      </c>
      <c r="F1075">
        <v>0</v>
      </c>
      <c r="G1075" s="44">
        <v>44851</v>
      </c>
      <c r="H1075">
        <v>101.0761</v>
      </c>
      <c r="I1075">
        <v>101.0761</v>
      </c>
      <c r="J1075">
        <v>9.1</v>
      </c>
      <c r="K1075">
        <v>2630.26</v>
      </c>
      <c r="L1075" t="s">
        <v>552</v>
      </c>
      <c r="M1075" t="s">
        <v>23</v>
      </c>
      <c r="N1075">
        <v>1</v>
      </c>
    </row>
    <row r="1076" spans="1:14" x14ac:dyDescent="0.25">
      <c r="A1076" t="s">
        <v>459</v>
      </c>
      <c r="B1076">
        <v>2021</v>
      </c>
      <c r="C1076" s="44">
        <v>44391</v>
      </c>
      <c r="D1076" t="s">
        <v>1369</v>
      </c>
      <c r="E1076" t="s">
        <v>1370</v>
      </c>
      <c r="F1076">
        <v>0</v>
      </c>
      <c r="G1076" s="44">
        <v>46439</v>
      </c>
      <c r="H1076">
        <v>100.54170000000001</v>
      </c>
      <c r="I1076">
        <v>100.54170000000001</v>
      </c>
      <c r="J1076">
        <v>9.4</v>
      </c>
      <c r="K1076">
        <v>13004.96</v>
      </c>
      <c r="L1076" t="s">
        <v>552</v>
      </c>
      <c r="M1076" t="s">
        <v>23</v>
      </c>
      <c r="N1076">
        <v>1</v>
      </c>
    </row>
    <row r="1077" spans="1:14" x14ac:dyDescent="0.25">
      <c r="A1077" t="s">
        <v>459</v>
      </c>
      <c r="B1077">
        <v>2021</v>
      </c>
      <c r="C1077" s="44">
        <v>44391</v>
      </c>
      <c r="D1077" t="s">
        <v>621</v>
      </c>
      <c r="E1077" t="s">
        <v>1038</v>
      </c>
      <c r="F1077">
        <v>9.3000000000000007</v>
      </c>
      <c r="G1077" s="44">
        <v>44818</v>
      </c>
      <c r="H1077">
        <v>105.3128</v>
      </c>
      <c r="I1077">
        <v>105.3128</v>
      </c>
      <c r="J1077">
        <v>4.5</v>
      </c>
      <c r="K1077">
        <v>1000</v>
      </c>
      <c r="L1077" t="s">
        <v>552</v>
      </c>
      <c r="M1077" t="s">
        <v>23</v>
      </c>
      <c r="N1077">
        <v>1</v>
      </c>
    </row>
    <row r="1078" spans="1:14" x14ac:dyDescent="0.25">
      <c r="A1078" t="s">
        <v>459</v>
      </c>
      <c r="B1078">
        <v>2021</v>
      </c>
      <c r="C1078" s="44">
        <v>44391</v>
      </c>
      <c r="D1078" t="s">
        <v>621</v>
      </c>
      <c r="E1078" t="s">
        <v>799</v>
      </c>
      <c r="F1078">
        <v>0</v>
      </c>
      <c r="G1078" s="44">
        <v>47200</v>
      </c>
      <c r="H1078">
        <v>109.5134</v>
      </c>
      <c r="I1078">
        <v>109.5134</v>
      </c>
      <c r="J1078">
        <v>7.04</v>
      </c>
      <c r="K1078">
        <v>2500</v>
      </c>
      <c r="L1078" t="s">
        <v>552</v>
      </c>
      <c r="M1078" t="s">
        <v>23</v>
      </c>
      <c r="N1078">
        <v>1</v>
      </c>
    </row>
    <row r="1079" spans="1:14" x14ac:dyDescent="0.25">
      <c r="A1079" t="s">
        <v>459</v>
      </c>
      <c r="B1079">
        <v>2021</v>
      </c>
      <c r="C1079" s="44">
        <v>44391</v>
      </c>
      <c r="D1079" t="s">
        <v>629</v>
      </c>
      <c r="E1079" t="s">
        <v>633</v>
      </c>
      <c r="F1079">
        <v>9.1999999999999993</v>
      </c>
      <c r="G1079" s="44">
        <v>401768</v>
      </c>
      <c r="H1079">
        <v>101.5</v>
      </c>
      <c r="I1079">
        <v>101.25</v>
      </c>
      <c r="J1079">
        <v>8.9962999999999997</v>
      </c>
      <c r="K1079">
        <v>30</v>
      </c>
      <c r="L1079" t="s">
        <v>552</v>
      </c>
      <c r="M1079" t="s">
        <v>23</v>
      </c>
      <c r="N1079">
        <v>2</v>
      </c>
    </row>
    <row r="1080" spans="1:14" x14ac:dyDescent="0.25">
      <c r="A1080" t="s">
        <v>459</v>
      </c>
      <c r="B1080">
        <v>2021</v>
      </c>
      <c r="C1080" s="44">
        <v>44391</v>
      </c>
      <c r="D1080" t="s">
        <v>629</v>
      </c>
      <c r="E1080" t="s">
        <v>634</v>
      </c>
      <c r="F1080">
        <v>9.0500000000000007</v>
      </c>
      <c r="G1080" s="44">
        <v>401768</v>
      </c>
      <c r="H1080">
        <v>100.5</v>
      </c>
      <c r="I1080">
        <v>100.5</v>
      </c>
      <c r="J1080">
        <v>8.9644999999999992</v>
      </c>
      <c r="K1080">
        <v>5</v>
      </c>
      <c r="L1080" t="s">
        <v>552</v>
      </c>
      <c r="M1080" t="s">
        <v>23</v>
      </c>
      <c r="N1080">
        <v>1</v>
      </c>
    </row>
    <row r="1081" spans="1:14" x14ac:dyDescent="0.25">
      <c r="A1081" t="s">
        <v>459</v>
      </c>
      <c r="B1081">
        <v>2021</v>
      </c>
      <c r="C1081" s="44">
        <v>44391</v>
      </c>
      <c r="D1081" t="s">
        <v>1372</v>
      </c>
      <c r="E1081" t="s">
        <v>1435</v>
      </c>
      <c r="F1081">
        <v>0</v>
      </c>
      <c r="G1081" s="44">
        <v>45046</v>
      </c>
      <c r="H1081">
        <v>104.3404</v>
      </c>
      <c r="I1081">
        <v>104.3404</v>
      </c>
      <c r="J1081">
        <v>8.8000000000000007</v>
      </c>
      <c r="K1081">
        <v>1500</v>
      </c>
      <c r="L1081" t="s">
        <v>552</v>
      </c>
      <c r="M1081" t="s">
        <v>23</v>
      </c>
      <c r="N1081">
        <v>1</v>
      </c>
    </row>
    <row r="1082" spans="1:14" x14ac:dyDescent="0.25">
      <c r="A1082" t="s">
        <v>459</v>
      </c>
      <c r="B1082">
        <v>2021</v>
      </c>
      <c r="C1082" s="44">
        <v>44391</v>
      </c>
      <c r="D1082" t="s">
        <v>635</v>
      </c>
      <c r="E1082" t="s">
        <v>1122</v>
      </c>
      <c r="F1082">
        <v>7.15</v>
      </c>
      <c r="G1082" s="44">
        <v>49696</v>
      </c>
      <c r="H1082">
        <v>101.402</v>
      </c>
      <c r="I1082">
        <v>101.7003</v>
      </c>
      <c r="J1082">
        <v>6.9512</v>
      </c>
      <c r="K1082">
        <v>830</v>
      </c>
      <c r="L1082" t="s">
        <v>552</v>
      </c>
      <c r="M1082" t="s">
        <v>23</v>
      </c>
      <c r="N1082">
        <v>2</v>
      </c>
    </row>
    <row r="1083" spans="1:14" x14ac:dyDescent="0.25">
      <c r="A1083" t="s">
        <v>459</v>
      </c>
      <c r="B1083">
        <v>2021</v>
      </c>
      <c r="C1083" s="44">
        <v>44391</v>
      </c>
      <c r="D1083" t="s">
        <v>635</v>
      </c>
      <c r="E1083" t="s">
        <v>462</v>
      </c>
      <c r="F1083">
        <v>7.11</v>
      </c>
      <c r="G1083" s="44">
        <v>49856</v>
      </c>
      <c r="H1083">
        <v>99.9</v>
      </c>
      <c r="I1083">
        <v>99.903800000000004</v>
      </c>
      <c r="J1083">
        <v>7.1146000000000003</v>
      </c>
      <c r="K1083">
        <v>2530</v>
      </c>
      <c r="L1083" t="s">
        <v>552</v>
      </c>
      <c r="M1083" t="s">
        <v>23</v>
      </c>
      <c r="N1083">
        <v>2</v>
      </c>
    </row>
    <row r="1084" spans="1:14" x14ac:dyDescent="0.25">
      <c r="A1084" t="s">
        <v>459</v>
      </c>
      <c r="B1084">
        <v>2021</v>
      </c>
      <c r="C1084" s="44">
        <v>44391</v>
      </c>
      <c r="D1084" t="s">
        <v>645</v>
      </c>
      <c r="E1084" t="s">
        <v>449</v>
      </c>
      <c r="F1084">
        <v>0</v>
      </c>
      <c r="G1084" s="44">
        <v>45105</v>
      </c>
      <c r="H1084">
        <v>100.6598</v>
      </c>
      <c r="I1084">
        <v>100.6598</v>
      </c>
      <c r="J1084">
        <v>8.0901999999999994</v>
      </c>
      <c r="K1084">
        <v>170</v>
      </c>
      <c r="L1084" t="s">
        <v>552</v>
      </c>
      <c r="M1084" t="s">
        <v>23</v>
      </c>
      <c r="N1084">
        <v>1</v>
      </c>
    </row>
    <row r="1085" spans="1:14" x14ac:dyDescent="0.25">
      <c r="A1085" t="s">
        <v>459</v>
      </c>
      <c r="B1085">
        <v>2021</v>
      </c>
      <c r="C1085" s="44">
        <v>44391</v>
      </c>
      <c r="D1085" t="s">
        <v>648</v>
      </c>
      <c r="E1085" t="s">
        <v>649</v>
      </c>
      <c r="F1085">
        <v>10.15</v>
      </c>
      <c r="G1085" s="44">
        <v>45743</v>
      </c>
      <c r="H1085">
        <v>99.8078</v>
      </c>
      <c r="I1085">
        <v>99.8078</v>
      </c>
      <c r="J1085">
        <v>10.18</v>
      </c>
      <c r="K1085">
        <v>1000</v>
      </c>
      <c r="L1085" t="s">
        <v>552</v>
      </c>
      <c r="M1085" t="s">
        <v>23</v>
      </c>
      <c r="N1085">
        <v>1</v>
      </c>
    </row>
    <row r="1086" spans="1:14" x14ac:dyDescent="0.25">
      <c r="A1086" t="s">
        <v>459</v>
      </c>
      <c r="B1086">
        <v>2021</v>
      </c>
      <c r="C1086" s="44">
        <v>44391</v>
      </c>
      <c r="D1086" t="s">
        <v>648</v>
      </c>
      <c r="E1086" t="s">
        <v>1485</v>
      </c>
      <c r="F1086">
        <v>9.75</v>
      </c>
      <c r="G1086" s="44">
        <v>46252</v>
      </c>
      <c r="H1086">
        <v>102</v>
      </c>
      <c r="I1086">
        <v>102</v>
      </c>
      <c r="J1086">
        <v>9.23</v>
      </c>
      <c r="K1086">
        <v>10</v>
      </c>
      <c r="L1086" t="s">
        <v>552</v>
      </c>
      <c r="M1086" t="s">
        <v>23</v>
      </c>
      <c r="N1086">
        <v>1</v>
      </c>
    </row>
    <row r="1087" spans="1:14" x14ac:dyDescent="0.25">
      <c r="A1087" t="s">
        <v>459</v>
      </c>
      <c r="B1087">
        <v>2021</v>
      </c>
      <c r="C1087" s="44">
        <v>44391</v>
      </c>
      <c r="D1087" t="s">
        <v>815</v>
      </c>
      <c r="E1087" t="s">
        <v>816</v>
      </c>
      <c r="F1087">
        <v>7.5</v>
      </c>
      <c r="G1087" s="44">
        <v>44489</v>
      </c>
      <c r="H1087">
        <v>100.91840000000001</v>
      </c>
      <c r="I1087">
        <v>100.91840000000001</v>
      </c>
      <c r="J1087">
        <v>3.8</v>
      </c>
      <c r="K1087">
        <v>2500</v>
      </c>
      <c r="L1087" t="s">
        <v>552</v>
      </c>
      <c r="M1087" t="s">
        <v>23</v>
      </c>
      <c r="N1087">
        <v>1</v>
      </c>
    </row>
    <row r="1088" spans="1:14" x14ac:dyDescent="0.25">
      <c r="A1088" t="s">
        <v>459</v>
      </c>
      <c r="B1088">
        <v>2021</v>
      </c>
      <c r="C1088" s="44">
        <v>44391</v>
      </c>
      <c r="D1088" t="s">
        <v>646</v>
      </c>
      <c r="E1088" t="s">
        <v>655</v>
      </c>
      <c r="F1088">
        <v>9.15</v>
      </c>
      <c r="G1088" s="44">
        <v>401768</v>
      </c>
      <c r="H1088">
        <v>102.6268</v>
      </c>
      <c r="I1088">
        <v>102.6268</v>
      </c>
      <c r="J1088">
        <v>8.24</v>
      </c>
      <c r="K1088">
        <v>10</v>
      </c>
      <c r="L1088" t="s">
        <v>552</v>
      </c>
      <c r="M1088" t="s">
        <v>23</v>
      </c>
      <c r="N1088">
        <v>1</v>
      </c>
    </row>
    <row r="1089" spans="1:14" x14ac:dyDescent="0.25">
      <c r="A1089" t="s">
        <v>459</v>
      </c>
      <c r="B1089">
        <v>2021</v>
      </c>
      <c r="C1089" s="44">
        <v>44391</v>
      </c>
      <c r="D1089" t="s">
        <v>646</v>
      </c>
      <c r="E1089" t="s">
        <v>1486</v>
      </c>
      <c r="F1089">
        <v>8.6</v>
      </c>
      <c r="G1089" s="44">
        <v>401768</v>
      </c>
      <c r="H1089">
        <v>98.46</v>
      </c>
      <c r="I1089">
        <v>98.398300000000006</v>
      </c>
      <c r="J1089">
        <v>9.0164000000000009</v>
      </c>
      <c r="K1089">
        <v>400</v>
      </c>
      <c r="L1089" t="s">
        <v>552</v>
      </c>
      <c r="M1089" t="s">
        <v>23</v>
      </c>
      <c r="N1089">
        <v>2</v>
      </c>
    </row>
    <row r="1090" spans="1:14" x14ac:dyDescent="0.25">
      <c r="A1090" t="s">
        <v>459</v>
      </c>
      <c r="B1090">
        <v>2021</v>
      </c>
      <c r="C1090" s="44">
        <v>44391</v>
      </c>
      <c r="D1090" t="s">
        <v>1487</v>
      </c>
      <c r="E1090" t="s">
        <v>1488</v>
      </c>
      <c r="F1090">
        <v>9.3000000000000007</v>
      </c>
      <c r="G1090" s="44">
        <v>46250</v>
      </c>
      <c r="H1090">
        <v>36</v>
      </c>
      <c r="I1090">
        <v>36</v>
      </c>
      <c r="J1090">
        <v>99.99</v>
      </c>
      <c r="K1090">
        <v>500</v>
      </c>
      <c r="L1090" t="s">
        <v>552</v>
      </c>
      <c r="M1090" t="s">
        <v>23</v>
      </c>
      <c r="N1090">
        <v>1</v>
      </c>
    </row>
    <row r="1091" spans="1:14" x14ac:dyDescent="0.25">
      <c r="A1091" t="s">
        <v>459</v>
      </c>
      <c r="B1091">
        <v>2021</v>
      </c>
      <c r="C1091" s="44">
        <v>44391</v>
      </c>
      <c r="D1091" t="s">
        <v>660</v>
      </c>
      <c r="E1091" t="s">
        <v>661</v>
      </c>
      <c r="F1091">
        <v>0</v>
      </c>
      <c r="G1091" s="44">
        <v>49307</v>
      </c>
      <c r="H1091">
        <v>100.947</v>
      </c>
      <c r="I1091">
        <v>100.947</v>
      </c>
      <c r="J1091">
        <v>6.51</v>
      </c>
      <c r="K1091">
        <v>6000</v>
      </c>
      <c r="L1091" t="s">
        <v>552</v>
      </c>
      <c r="M1091" t="s">
        <v>23</v>
      </c>
      <c r="N1091">
        <v>2</v>
      </c>
    </row>
    <row r="1092" spans="1:14" x14ac:dyDescent="0.25">
      <c r="A1092" t="s">
        <v>459</v>
      </c>
      <c r="B1092">
        <v>2021</v>
      </c>
      <c r="C1092" s="44">
        <v>44391</v>
      </c>
      <c r="D1092" t="s">
        <v>824</v>
      </c>
      <c r="E1092" t="s">
        <v>825</v>
      </c>
      <c r="F1092">
        <v>6.39</v>
      </c>
      <c r="G1092" s="44">
        <v>45722</v>
      </c>
      <c r="H1092">
        <v>102.1579</v>
      </c>
      <c r="I1092">
        <v>102.1579</v>
      </c>
      <c r="J1092">
        <v>5.7</v>
      </c>
      <c r="K1092">
        <v>2500</v>
      </c>
      <c r="L1092" t="s">
        <v>552</v>
      </c>
      <c r="M1092" t="s">
        <v>23</v>
      </c>
      <c r="N1092">
        <v>1</v>
      </c>
    </row>
    <row r="1093" spans="1:14" x14ac:dyDescent="0.25">
      <c r="A1093" t="s">
        <v>459</v>
      </c>
      <c r="B1093">
        <v>2021</v>
      </c>
      <c r="C1093" s="44">
        <v>44391</v>
      </c>
      <c r="D1093" t="s">
        <v>665</v>
      </c>
      <c r="E1093" t="s">
        <v>835</v>
      </c>
      <c r="F1093">
        <v>8.98</v>
      </c>
      <c r="G1093" s="44">
        <v>48866</v>
      </c>
      <c r="H1093">
        <v>116.2876</v>
      </c>
      <c r="I1093">
        <v>116.2428</v>
      </c>
      <c r="J1093">
        <v>6.9550000000000001</v>
      </c>
      <c r="K1093">
        <v>400</v>
      </c>
      <c r="L1093" t="s">
        <v>552</v>
      </c>
      <c r="M1093" t="s">
        <v>23</v>
      </c>
      <c r="N1093">
        <v>2</v>
      </c>
    </row>
    <row r="1094" spans="1:14" x14ac:dyDescent="0.25">
      <c r="A1094" t="s">
        <v>459</v>
      </c>
      <c r="B1094">
        <v>2021</v>
      </c>
      <c r="C1094" s="44">
        <v>44391</v>
      </c>
      <c r="D1094" t="s">
        <v>665</v>
      </c>
      <c r="E1094" t="s">
        <v>1053</v>
      </c>
      <c r="F1094">
        <v>8.6199999999999992</v>
      </c>
      <c r="G1094" s="44">
        <v>49017</v>
      </c>
      <c r="H1094">
        <v>113.6626</v>
      </c>
      <c r="I1094">
        <v>113.61750000000001</v>
      </c>
      <c r="J1094">
        <v>6.9550000000000001</v>
      </c>
      <c r="K1094">
        <v>200</v>
      </c>
      <c r="L1094" t="s">
        <v>552</v>
      </c>
      <c r="M1094" t="s">
        <v>23</v>
      </c>
      <c r="N1094">
        <v>2</v>
      </c>
    </row>
    <row r="1095" spans="1:14" x14ac:dyDescent="0.25">
      <c r="A1095" t="s">
        <v>459</v>
      </c>
      <c r="B1095">
        <v>2021</v>
      </c>
      <c r="C1095" s="44">
        <v>44391</v>
      </c>
      <c r="D1095" t="s">
        <v>665</v>
      </c>
      <c r="E1095" t="s">
        <v>950</v>
      </c>
      <c r="F1095">
        <v>8.24</v>
      </c>
      <c r="G1095" s="44">
        <v>47199</v>
      </c>
      <c r="H1095">
        <v>108.8627</v>
      </c>
      <c r="I1095">
        <v>108.8627</v>
      </c>
      <c r="J1095">
        <v>6.85</v>
      </c>
      <c r="K1095">
        <v>1500</v>
      </c>
      <c r="L1095" t="s">
        <v>552</v>
      </c>
      <c r="M1095" t="s">
        <v>23</v>
      </c>
      <c r="N1095">
        <v>1</v>
      </c>
    </row>
    <row r="1096" spans="1:14" x14ac:dyDescent="0.25">
      <c r="A1096" t="s">
        <v>459</v>
      </c>
      <c r="B1096">
        <v>2021</v>
      </c>
      <c r="C1096" s="44">
        <v>44391</v>
      </c>
      <c r="D1096" t="s">
        <v>665</v>
      </c>
      <c r="E1096" t="s">
        <v>1439</v>
      </c>
      <c r="F1096">
        <v>7.1</v>
      </c>
      <c r="G1096" s="44">
        <v>47522</v>
      </c>
      <c r="H1096">
        <v>102.05110000000001</v>
      </c>
      <c r="I1096">
        <v>102.05110000000001</v>
      </c>
      <c r="J1096">
        <v>6.89</v>
      </c>
      <c r="K1096">
        <v>5000</v>
      </c>
      <c r="L1096" t="s">
        <v>552</v>
      </c>
      <c r="M1096" t="s">
        <v>23</v>
      </c>
      <c r="N1096">
        <v>1</v>
      </c>
    </row>
    <row r="1097" spans="1:14" x14ac:dyDescent="0.25">
      <c r="A1097" t="s">
        <v>459</v>
      </c>
      <c r="B1097">
        <v>2021</v>
      </c>
      <c r="C1097" s="44">
        <v>44391</v>
      </c>
      <c r="D1097" t="s">
        <v>665</v>
      </c>
      <c r="E1097" t="s">
        <v>952</v>
      </c>
      <c r="F1097">
        <v>6.85</v>
      </c>
      <c r="G1097" s="44">
        <v>47928</v>
      </c>
      <c r="H1097">
        <v>100.4157</v>
      </c>
      <c r="I1097">
        <v>100.4157</v>
      </c>
      <c r="J1097">
        <v>6.9</v>
      </c>
      <c r="K1097">
        <v>10000</v>
      </c>
      <c r="L1097" t="s">
        <v>552</v>
      </c>
      <c r="M1097" t="s">
        <v>23</v>
      </c>
      <c r="N1097">
        <v>2</v>
      </c>
    </row>
    <row r="1098" spans="1:14" x14ac:dyDescent="0.25">
      <c r="A1098" t="s">
        <v>459</v>
      </c>
      <c r="B1098">
        <v>2021</v>
      </c>
      <c r="C1098" s="44">
        <v>44391</v>
      </c>
      <c r="D1098" t="s">
        <v>665</v>
      </c>
      <c r="E1098" t="s">
        <v>839</v>
      </c>
      <c r="F1098">
        <v>5.27</v>
      </c>
      <c r="G1098" s="44">
        <v>45411</v>
      </c>
      <c r="H1098">
        <v>99.938800000000001</v>
      </c>
      <c r="I1098">
        <v>99.921199999999999</v>
      </c>
      <c r="J1098">
        <v>5.2869999999999999</v>
      </c>
      <c r="K1098">
        <v>21500</v>
      </c>
      <c r="L1098" t="s">
        <v>552</v>
      </c>
      <c r="M1098" t="s">
        <v>23</v>
      </c>
      <c r="N1098">
        <v>5</v>
      </c>
    </row>
    <row r="1099" spans="1:14" x14ac:dyDescent="0.25">
      <c r="A1099" t="s">
        <v>459</v>
      </c>
      <c r="B1099">
        <v>2021</v>
      </c>
      <c r="C1099" s="44">
        <v>44391</v>
      </c>
      <c r="D1099" t="s">
        <v>672</v>
      </c>
      <c r="E1099" t="s">
        <v>1489</v>
      </c>
      <c r="F1099">
        <v>7.35</v>
      </c>
      <c r="G1099" s="44">
        <v>44875</v>
      </c>
      <c r="H1099">
        <v>102.9004</v>
      </c>
      <c r="I1099">
        <v>102.9004</v>
      </c>
      <c r="J1099">
        <v>5</v>
      </c>
      <c r="K1099">
        <v>100</v>
      </c>
      <c r="L1099" t="s">
        <v>552</v>
      </c>
      <c r="M1099" t="s">
        <v>23</v>
      </c>
      <c r="N1099">
        <v>1</v>
      </c>
    </row>
    <row r="1100" spans="1:14" x14ac:dyDescent="0.25">
      <c r="A1100" t="s">
        <v>459</v>
      </c>
      <c r="B1100">
        <v>2021</v>
      </c>
      <c r="C1100" s="44">
        <v>44391</v>
      </c>
      <c r="D1100" t="s">
        <v>672</v>
      </c>
      <c r="E1100" t="s">
        <v>1340</v>
      </c>
      <c r="F1100">
        <v>5.95</v>
      </c>
      <c r="G1100" s="44">
        <v>45394</v>
      </c>
      <c r="H1100">
        <v>100.3407</v>
      </c>
      <c r="I1100">
        <v>100.3408</v>
      </c>
      <c r="J1100">
        <v>5.79</v>
      </c>
      <c r="K1100">
        <v>2500</v>
      </c>
      <c r="L1100" t="s">
        <v>552</v>
      </c>
      <c r="M1100" t="s">
        <v>23</v>
      </c>
      <c r="N1100">
        <v>2</v>
      </c>
    </row>
    <row r="1101" spans="1:14" x14ac:dyDescent="0.25">
      <c r="A1101" t="s">
        <v>459</v>
      </c>
      <c r="B1101">
        <v>2021</v>
      </c>
      <c r="C1101" s="44">
        <v>44391</v>
      </c>
      <c r="D1101" t="s">
        <v>674</v>
      </c>
      <c r="E1101" t="s">
        <v>676</v>
      </c>
      <c r="F1101">
        <v>7.3</v>
      </c>
      <c r="G1101" s="44">
        <v>48026</v>
      </c>
      <c r="H1101">
        <v>99.9</v>
      </c>
      <c r="I1101">
        <v>99.9</v>
      </c>
      <c r="J1101">
        <v>7.31</v>
      </c>
      <c r="K1101">
        <v>50</v>
      </c>
      <c r="L1101" t="s">
        <v>552</v>
      </c>
      <c r="M1101" t="s">
        <v>23</v>
      </c>
      <c r="N1101">
        <v>1</v>
      </c>
    </row>
    <row r="1102" spans="1:14" x14ac:dyDescent="0.25">
      <c r="A1102" t="s">
        <v>459</v>
      </c>
      <c r="B1102">
        <v>2021</v>
      </c>
      <c r="C1102" s="44">
        <v>44391</v>
      </c>
      <c r="D1102" t="s">
        <v>680</v>
      </c>
      <c r="E1102" t="s">
        <v>843</v>
      </c>
      <c r="F1102">
        <v>7.1</v>
      </c>
      <c r="G1102" s="44">
        <v>45463</v>
      </c>
      <c r="H1102">
        <v>100.90470000000001</v>
      </c>
      <c r="I1102">
        <v>100.8997</v>
      </c>
      <c r="J1102">
        <v>6.74</v>
      </c>
      <c r="K1102">
        <v>5000</v>
      </c>
      <c r="L1102" t="s">
        <v>552</v>
      </c>
      <c r="M1102" t="s">
        <v>23</v>
      </c>
      <c r="N1102">
        <v>2</v>
      </c>
    </row>
    <row r="1103" spans="1:14" x14ac:dyDescent="0.25">
      <c r="A1103" t="s">
        <v>459</v>
      </c>
      <c r="B1103">
        <v>2021</v>
      </c>
      <c r="C1103" s="44">
        <v>44391</v>
      </c>
      <c r="D1103" t="s">
        <v>845</v>
      </c>
      <c r="E1103" t="s">
        <v>1138</v>
      </c>
      <c r="F1103">
        <v>8.5</v>
      </c>
      <c r="G1103" s="44">
        <v>401768</v>
      </c>
      <c r="H1103">
        <v>100.5</v>
      </c>
      <c r="I1103">
        <v>100.01519999999999</v>
      </c>
      <c r="J1103">
        <v>8.4671000000000003</v>
      </c>
      <c r="K1103">
        <v>600</v>
      </c>
      <c r="L1103" t="s">
        <v>552</v>
      </c>
      <c r="M1103" t="s">
        <v>23</v>
      </c>
      <c r="N1103">
        <v>4</v>
      </c>
    </row>
    <row r="1104" spans="1:14" x14ac:dyDescent="0.25">
      <c r="A1104" t="s">
        <v>459</v>
      </c>
      <c r="B1104">
        <v>2021</v>
      </c>
      <c r="C1104" s="44">
        <v>44391</v>
      </c>
      <c r="D1104" t="s">
        <v>845</v>
      </c>
      <c r="E1104" t="s">
        <v>957</v>
      </c>
      <c r="F1104">
        <v>8.3000000000000007</v>
      </c>
      <c r="G1104" s="44">
        <v>401768</v>
      </c>
      <c r="H1104">
        <v>98.190299999999993</v>
      </c>
      <c r="I1104">
        <v>98.100499999999997</v>
      </c>
      <c r="J1104">
        <v>8.7949999999999999</v>
      </c>
      <c r="K1104">
        <v>800</v>
      </c>
      <c r="L1104" t="s">
        <v>552</v>
      </c>
      <c r="M1104" t="s">
        <v>23</v>
      </c>
      <c r="N1104">
        <v>3</v>
      </c>
    </row>
    <row r="1105" spans="1:14" x14ac:dyDescent="0.25">
      <c r="A1105" t="s">
        <v>459</v>
      </c>
      <c r="B1105">
        <v>2021</v>
      </c>
      <c r="C1105" s="44">
        <v>44391</v>
      </c>
      <c r="D1105" t="s">
        <v>1490</v>
      </c>
      <c r="E1105" t="s">
        <v>1491</v>
      </c>
      <c r="F1105">
        <v>0</v>
      </c>
      <c r="G1105" s="44">
        <v>44524</v>
      </c>
      <c r="H1105">
        <v>101.12</v>
      </c>
      <c r="I1105">
        <v>101.12</v>
      </c>
      <c r="J1105">
        <v>3.71</v>
      </c>
      <c r="K1105">
        <v>5000</v>
      </c>
      <c r="L1105" t="s">
        <v>552</v>
      </c>
      <c r="M1105" t="s">
        <v>23</v>
      </c>
      <c r="N1105">
        <v>1</v>
      </c>
    </row>
    <row r="1106" spans="1:14" x14ac:dyDescent="0.25">
      <c r="A1106" t="s">
        <v>459</v>
      </c>
      <c r="B1106">
        <v>2021</v>
      </c>
      <c r="C1106" s="44">
        <v>44391</v>
      </c>
      <c r="D1106" t="s">
        <v>685</v>
      </c>
      <c r="E1106" t="s">
        <v>1142</v>
      </c>
      <c r="F1106">
        <v>7.56</v>
      </c>
      <c r="G1106" s="44">
        <v>46525</v>
      </c>
      <c r="H1106">
        <v>105.6103</v>
      </c>
      <c r="I1106">
        <v>105.6103</v>
      </c>
      <c r="J1106">
        <v>6.37</v>
      </c>
      <c r="K1106">
        <v>2000</v>
      </c>
      <c r="L1106" t="s">
        <v>552</v>
      </c>
      <c r="M1106" t="s">
        <v>23</v>
      </c>
      <c r="N1106">
        <v>1</v>
      </c>
    </row>
    <row r="1107" spans="1:14" x14ac:dyDescent="0.25">
      <c r="A1107" t="s">
        <v>459</v>
      </c>
      <c r="B1107">
        <v>2021</v>
      </c>
      <c r="C1107" s="44">
        <v>44391</v>
      </c>
      <c r="D1107" t="s">
        <v>687</v>
      </c>
      <c r="E1107" t="s">
        <v>688</v>
      </c>
      <c r="F1107">
        <v>11.9</v>
      </c>
      <c r="G1107" s="44">
        <v>46199</v>
      </c>
      <c r="H1107">
        <v>105.8004</v>
      </c>
      <c r="I1107">
        <v>105.5608</v>
      </c>
      <c r="J1107">
        <v>10.966699999999999</v>
      </c>
      <c r="K1107">
        <v>45</v>
      </c>
      <c r="L1107" t="s">
        <v>552</v>
      </c>
      <c r="M1107" t="s">
        <v>23</v>
      </c>
      <c r="N1107">
        <v>2</v>
      </c>
    </row>
    <row r="1108" spans="1:14" x14ac:dyDescent="0.25">
      <c r="A1108" t="s">
        <v>459</v>
      </c>
      <c r="B1108">
        <v>2021</v>
      </c>
      <c r="C1108" s="44">
        <v>44391</v>
      </c>
      <c r="D1108" t="s">
        <v>689</v>
      </c>
      <c r="E1108" t="s">
        <v>690</v>
      </c>
      <c r="F1108">
        <v>9.5</v>
      </c>
      <c r="G1108" s="44">
        <v>44666</v>
      </c>
      <c r="H1108">
        <v>101.2594</v>
      </c>
      <c r="I1108">
        <v>101.27589999999999</v>
      </c>
      <c r="J1108">
        <v>8.0274999999999999</v>
      </c>
      <c r="K1108">
        <v>4584</v>
      </c>
      <c r="L1108" t="s">
        <v>552</v>
      </c>
      <c r="M1108" t="s">
        <v>23</v>
      </c>
      <c r="N1108">
        <v>5</v>
      </c>
    </row>
    <row r="1109" spans="1:14" x14ac:dyDescent="0.25">
      <c r="A1109" t="s">
        <v>459</v>
      </c>
      <c r="B1109">
        <v>2021</v>
      </c>
      <c r="C1109" s="44">
        <v>44391</v>
      </c>
      <c r="D1109" t="s">
        <v>852</v>
      </c>
      <c r="E1109" t="s">
        <v>1494</v>
      </c>
      <c r="F1109">
        <v>9.1</v>
      </c>
      <c r="G1109" s="44">
        <v>44531</v>
      </c>
      <c r="H1109">
        <v>101.6103</v>
      </c>
      <c r="I1109">
        <v>101.6103</v>
      </c>
      <c r="J1109">
        <v>4.75</v>
      </c>
      <c r="K1109">
        <v>1000</v>
      </c>
      <c r="L1109" t="s">
        <v>552</v>
      </c>
      <c r="M1109" t="s">
        <v>23</v>
      </c>
      <c r="N1109">
        <v>1</v>
      </c>
    </row>
    <row r="1110" spans="1:14" x14ac:dyDescent="0.25">
      <c r="A1110" t="s">
        <v>459</v>
      </c>
      <c r="B1110">
        <v>2021</v>
      </c>
      <c r="C1110" s="44">
        <v>44391</v>
      </c>
      <c r="D1110" t="s">
        <v>695</v>
      </c>
      <c r="E1110" t="s">
        <v>856</v>
      </c>
      <c r="F1110">
        <v>9.75</v>
      </c>
      <c r="G1110" s="44">
        <v>45583</v>
      </c>
      <c r="H1110">
        <v>101.7311</v>
      </c>
      <c r="I1110">
        <v>101.7311</v>
      </c>
      <c r="J1110">
        <v>9.3699999999999992</v>
      </c>
      <c r="K1110">
        <v>500</v>
      </c>
      <c r="L1110" t="s">
        <v>552</v>
      </c>
      <c r="M1110" t="s">
        <v>23</v>
      </c>
      <c r="N1110">
        <v>1</v>
      </c>
    </row>
    <row r="1111" spans="1:14" x14ac:dyDescent="0.25">
      <c r="A1111" t="s">
        <v>459</v>
      </c>
      <c r="B1111">
        <v>2021</v>
      </c>
      <c r="C1111" s="44">
        <v>44391</v>
      </c>
      <c r="D1111" t="s">
        <v>695</v>
      </c>
      <c r="E1111" t="s">
        <v>698</v>
      </c>
      <c r="F1111">
        <v>9.75</v>
      </c>
      <c r="G1111" s="44">
        <v>46315</v>
      </c>
      <c r="H1111">
        <v>102.39400000000001</v>
      </c>
      <c r="I1111">
        <v>102.4123</v>
      </c>
      <c r="J1111">
        <v>9.4451000000000001</v>
      </c>
      <c r="K1111">
        <v>590</v>
      </c>
      <c r="L1111" t="s">
        <v>552</v>
      </c>
      <c r="M1111" t="s">
        <v>23</v>
      </c>
      <c r="N1111">
        <v>4</v>
      </c>
    </row>
    <row r="1112" spans="1:14" x14ac:dyDescent="0.25">
      <c r="A1112" t="s">
        <v>459</v>
      </c>
      <c r="B1112">
        <v>2021</v>
      </c>
      <c r="C1112" s="44">
        <v>44391</v>
      </c>
      <c r="D1112" t="s">
        <v>695</v>
      </c>
      <c r="E1112" t="s">
        <v>962</v>
      </c>
      <c r="F1112">
        <v>9.75</v>
      </c>
      <c r="G1112" s="44">
        <v>46680</v>
      </c>
      <c r="H1112">
        <v>102.7694</v>
      </c>
      <c r="I1112">
        <v>102.7949</v>
      </c>
      <c r="J1112">
        <v>9.4441000000000006</v>
      </c>
      <c r="K1112">
        <v>510</v>
      </c>
      <c r="L1112" t="s">
        <v>552</v>
      </c>
      <c r="M1112" t="s">
        <v>23</v>
      </c>
      <c r="N1112">
        <v>2</v>
      </c>
    </row>
    <row r="1113" spans="1:14" x14ac:dyDescent="0.25">
      <c r="A1113" t="s">
        <v>459</v>
      </c>
      <c r="B1113">
        <v>2021</v>
      </c>
      <c r="C1113" s="44">
        <v>44391</v>
      </c>
      <c r="D1113" t="s">
        <v>695</v>
      </c>
      <c r="E1113" t="s">
        <v>699</v>
      </c>
      <c r="F1113">
        <v>10.15</v>
      </c>
      <c r="G1113" s="44">
        <v>45310</v>
      </c>
      <c r="H1113">
        <v>102.4072</v>
      </c>
      <c r="I1113">
        <v>102.4072</v>
      </c>
      <c r="J1113">
        <v>9.1999999999999993</v>
      </c>
      <c r="K1113">
        <v>20</v>
      </c>
      <c r="L1113" t="s">
        <v>552</v>
      </c>
      <c r="M1113" t="s">
        <v>23</v>
      </c>
      <c r="N1113">
        <v>1</v>
      </c>
    </row>
    <row r="1114" spans="1:14" x14ac:dyDescent="0.25">
      <c r="A1114" t="s">
        <v>459</v>
      </c>
      <c r="B1114">
        <v>2021</v>
      </c>
      <c r="C1114" s="44">
        <v>44391</v>
      </c>
      <c r="D1114" t="s">
        <v>695</v>
      </c>
      <c r="E1114" t="s">
        <v>700</v>
      </c>
      <c r="F1114">
        <v>10.15</v>
      </c>
      <c r="G1114" s="44">
        <v>45677</v>
      </c>
      <c r="H1114">
        <v>102.86069999999999</v>
      </c>
      <c r="I1114">
        <v>102.97629999999999</v>
      </c>
      <c r="J1114">
        <v>9.4254999999999995</v>
      </c>
      <c r="K1114">
        <v>220</v>
      </c>
      <c r="L1114" t="s">
        <v>552</v>
      </c>
      <c r="M1114" t="s">
        <v>23</v>
      </c>
      <c r="N1114">
        <v>8</v>
      </c>
    </row>
    <row r="1115" spans="1:14" x14ac:dyDescent="0.25">
      <c r="A1115" t="s">
        <v>459</v>
      </c>
      <c r="B1115">
        <v>2021</v>
      </c>
      <c r="C1115" s="44">
        <v>44391</v>
      </c>
      <c r="D1115" t="s">
        <v>695</v>
      </c>
      <c r="E1115" t="s">
        <v>1073</v>
      </c>
      <c r="F1115">
        <v>10.15</v>
      </c>
      <c r="G1115" s="44">
        <v>46042</v>
      </c>
      <c r="H1115">
        <v>103.5835</v>
      </c>
      <c r="I1115">
        <v>103.5865</v>
      </c>
      <c r="J1115">
        <v>9.4091000000000005</v>
      </c>
      <c r="K1115">
        <v>110</v>
      </c>
      <c r="L1115" t="s">
        <v>552</v>
      </c>
      <c r="M1115" t="s">
        <v>23</v>
      </c>
      <c r="N1115">
        <v>2</v>
      </c>
    </row>
    <row r="1116" spans="1:14" x14ac:dyDescent="0.25">
      <c r="A1116" t="s">
        <v>459</v>
      </c>
      <c r="B1116">
        <v>2021</v>
      </c>
      <c r="C1116" s="44">
        <v>44391</v>
      </c>
      <c r="D1116" t="s">
        <v>695</v>
      </c>
      <c r="E1116" t="s">
        <v>701</v>
      </c>
      <c r="F1116">
        <v>10.15</v>
      </c>
      <c r="G1116" s="44">
        <v>46407</v>
      </c>
      <c r="H1116">
        <v>104.2337</v>
      </c>
      <c r="I1116">
        <v>104.2436</v>
      </c>
      <c r="J1116">
        <v>9.4172999999999991</v>
      </c>
      <c r="K1116">
        <v>200</v>
      </c>
      <c r="L1116" t="s">
        <v>552</v>
      </c>
      <c r="M1116" t="s">
        <v>23</v>
      </c>
      <c r="N1116">
        <v>4</v>
      </c>
    </row>
    <row r="1117" spans="1:14" x14ac:dyDescent="0.25">
      <c r="A1117" t="s">
        <v>459</v>
      </c>
      <c r="B1117">
        <v>2021</v>
      </c>
      <c r="C1117" s="44">
        <v>44391</v>
      </c>
      <c r="D1117" t="s">
        <v>695</v>
      </c>
      <c r="E1117" t="s">
        <v>963</v>
      </c>
      <c r="F1117">
        <v>10.15</v>
      </c>
      <c r="G1117" s="44">
        <v>46772</v>
      </c>
      <c r="H1117">
        <v>105.21</v>
      </c>
      <c r="I1117">
        <v>105.21</v>
      </c>
      <c r="J1117">
        <v>9.34</v>
      </c>
      <c r="K1117">
        <v>20</v>
      </c>
      <c r="L1117" t="s">
        <v>552</v>
      </c>
      <c r="M1117" t="s">
        <v>23</v>
      </c>
      <c r="N1117">
        <v>1</v>
      </c>
    </row>
    <row r="1118" spans="1:14" x14ac:dyDescent="0.25">
      <c r="A1118" t="s">
        <v>459</v>
      </c>
      <c r="B1118">
        <v>2021</v>
      </c>
      <c r="C1118" s="44">
        <v>44391</v>
      </c>
      <c r="D1118" t="s">
        <v>705</v>
      </c>
      <c r="E1118" t="s">
        <v>1144</v>
      </c>
      <c r="F1118">
        <v>5.24</v>
      </c>
      <c r="G1118" s="44">
        <v>45377</v>
      </c>
      <c r="H1118">
        <v>100.5523</v>
      </c>
      <c r="I1118">
        <v>100.5523</v>
      </c>
      <c r="J1118">
        <v>5</v>
      </c>
      <c r="K1118">
        <v>2500</v>
      </c>
      <c r="L1118" t="s">
        <v>552</v>
      </c>
      <c r="M1118" t="s">
        <v>23</v>
      </c>
      <c r="N1118">
        <v>1</v>
      </c>
    </row>
    <row r="1119" spans="1:14" x14ac:dyDescent="0.25">
      <c r="A1119" t="s">
        <v>459</v>
      </c>
      <c r="B1119">
        <v>2021</v>
      </c>
      <c r="C1119" s="44">
        <v>44391</v>
      </c>
      <c r="D1119" t="s">
        <v>858</v>
      </c>
      <c r="E1119" t="s">
        <v>1495</v>
      </c>
      <c r="F1119">
        <v>9.01</v>
      </c>
      <c r="G1119" s="44">
        <v>48957</v>
      </c>
      <c r="H1119">
        <v>139.74619999999999</v>
      </c>
      <c r="I1119">
        <v>139.74619999999999</v>
      </c>
      <c r="J1119">
        <v>4.5199999999999996</v>
      </c>
      <c r="K1119">
        <v>22.5</v>
      </c>
      <c r="L1119" t="s">
        <v>552</v>
      </c>
      <c r="M1119" t="s">
        <v>23</v>
      </c>
      <c r="N1119">
        <v>1</v>
      </c>
    </row>
    <row r="1120" spans="1:14" x14ac:dyDescent="0.25">
      <c r="A1120" t="s">
        <v>459</v>
      </c>
      <c r="B1120">
        <v>2021</v>
      </c>
      <c r="C1120" s="44">
        <v>44391</v>
      </c>
      <c r="D1120" t="s">
        <v>858</v>
      </c>
      <c r="E1120" t="s">
        <v>1496</v>
      </c>
      <c r="F1120">
        <v>8.93</v>
      </c>
      <c r="G1120" s="44">
        <v>47201</v>
      </c>
      <c r="H1120">
        <v>126.46939999999999</v>
      </c>
      <c r="I1120">
        <v>126.46939999999999</v>
      </c>
      <c r="J1120">
        <v>4.5199999999999996</v>
      </c>
      <c r="K1120">
        <v>38.35</v>
      </c>
      <c r="L1120" t="s">
        <v>552</v>
      </c>
      <c r="M1120" t="s">
        <v>23</v>
      </c>
      <c r="N1120">
        <v>1</v>
      </c>
    </row>
    <row r="1121" spans="1:14" x14ac:dyDescent="0.25">
      <c r="A1121" t="s">
        <v>459</v>
      </c>
      <c r="B1121">
        <v>2021</v>
      </c>
      <c r="C1121" s="44">
        <v>44391</v>
      </c>
      <c r="D1121" t="s">
        <v>707</v>
      </c>
      <c r="E1121" t="s">
        <v>1077</v>
      </c>
      <c r="F1121">
        <v>8.6999999999999993</v>
      </c>
      <c r="G1121" s="44">
        <v>45620</v>
      </c>
      <c r="H1121">
        <v>103.45</v>
      </c>
      <c r="I1121">
        <v>103.45</v>
      </c>
      <c r="J1121">
        <v>7.65</v>
      </c>
      <c r="K1121">
        <v>20</v>
      </c>
      <c r="L1121" t="s">
        <v>552</v>
      </c>
      <c r="M1121" t="s">
        <v>23</v>
      </c>
      <c r="N1121">
        <v>1</v>
      </c>
    </row>
    <row r="1122" spans="1:14" x14ac:dyDescent="0.25">
      <c r="A1122" t="s">
        <v>459</v>
      </c>
      <c r="B1122">
        <v>2021</v>
      </c>
      <c r="C1122" s="44">
        <v>44391</v>
      </c>
      <c r="D1122" t="s">
        <v>869</v>
      </c>
      <c r="E1122" t="s">
        <v>715</v>
      </c>
      <c r="F1122">
        <v>9.1</v>
      </c>
      <c r="G1122" s="44">
        <v>401768</v>
      </c>
      <c r="H1122">
        <v>100.65</v>
      </c>
      <c r="I1122">
        <v>101.4404</v>
      </c>
      <c r="J1122">
        <v>9.1260999999999992</v>
      </c>
      <c r="K1122">
        <v>40</v>
      </c>
      <c r="L1122" t="s">
        <v>552</v>
      </c>
      <c r="M1122" t="s">
        <v>23</v>
      </c>
      <c r="N1122">
        <v>4</v>
      </c>
    </row>
    <row r="1123" spans="1:14" x14ac:dyDescent="0.25">
      <c r="A1123" t="s">
        <v>459</v>
      </c>
      <c r="B1123">
        <v>2021</v>
      </c>
      <c r="C1123" s="44">
        <v>44391</v>
      </c>
      <c r="D1123" t="s">
        <v>716</v>
      </c>
      <c r="E1123" t="s">
        <v>717</v>
      </c>
      <c r="F1123">
        <v>10.9</v>
      </c>
      <c r="G1123" s="44">
        <v>401768</v>
      </c>
      <c r="H1123">
        <v>99.630600000000001</v>
      </c>
      <c r="I1123">
        <v>99.903099999999995</v>
      </c>
      <c r="J1123">
        <v>10.8421</v>
      </c>
      <c r="K1123">
        <v>190</v>
      </c>
      <c r="L1123" t="s">
        <v>552</v>
      </c>
      <c r="M1123" t="s">
        <v>23</v>
      </c>
      <c r="N1123">
        <v>6</v>
      </c>
    </row>
    <row r="1124" spans="1:14" x14ac:dyDescent="0.25">
      <c r="A1124" t="s">
        <v>459</v>
      </c>
      <c r="B1124">
        <v>2021</v>
      </c>
      <c r="C1124" s="44">
        <v>44391</v>
      </c>
      <c r="D1124" t="s">
        <v>718</v>
      </c>
      <c r="E1124" t="s">
        <v>719</v>
      </c>
      <c r="F1124">
        <v>0</v>
      </c>
      <c r="G1124" s="44">
        <v>47073</v>
      </c>
      <c r="H1124">
        <v>105.4868</v>
      </c>
      <c r="I1124">
        <v>105.4868</v>
      </c>
      <c r="J1124">
        <v>9.23</v>
      </c>
      <c r="K1124">
        <v>29</v>
      </c>
      <c r="L1124" t="s">
        <v>552</v>
      </c>
      <c r="M1124" t="s">
        <v>23</v>
      </c>
      <c r="N1124">
        <v>1</v>
      </c>
    </row>
    <row r="1125" spans="1:14" x14ac:dyDescent="0.25">
      <c r="A1125" t="s">
        <v>459</v>
      </c>
      <c r="B1125">
        <v>2021</v>
      </c>
      <c r="C1125" s="44">
        <v>44391</v>
      </c>
      <c r="D1125" t="s">
        <v>722</v>
      </c>
      <c r="E1125" t="s">
        <v>723</v>
      </c>
      <c r="F1125">
        <v>13.75</v>
      </c>
      <c r="G1125" s="44">
        <v>401768</v>
      </c>
      <c r="H1125">
        <v>99.45</v>
      </c>
      <c r="I1125">
        <v>101.405</v>
      </c>
      <c r="J1125">
        <v>13.6282</v>
      </c>
      <c r="K1125">
        <v>20</v>
      </c>
      <c r="L1125" t="s">
        <v>552</v>
      </c>
      <c r="M1125" t="s">
        <v>23</v>
      </c>
      <c r="N1125">
        <v>2</v>
      </c>
    </row>
    <row r="1126" spans="1:14" x14ac:dyDescent="0.25">
      <c r="A1126" t="s">
        <v>459</v>
      </c>
      <c r="B1126">
        <v>2021</v>
      </c>
      <c r="C1126" s="44">
        <v>44391</v>
      </c>
      <c r="D1126" t="s">
        <v>728</v>
      </c>
      <c r="E1126" t="s">
        <v>729</v>
      </c>
      <c r="F1126">
        <v>9.5</v>
      </c>
      <c r="G1126" s="44">
        <v>401768</v>
      </c>
      <c r="H1126">
        <v>104.47</v>
      </c>
      <c r="I1126">
        <v>104.47</v>
      </c>
      <c r="J1126">
        <v>8.3800000000000008</v>
      </c>
      <c r="K1126">
        <v>50</v>
      </c>
      <c r="L1126" t="s">
        <v>552</v>
      </c>
      <c r="M1126" t="s">
        <v>23</v>
      </c>
      <c r="N1126">
        <v>1</v>
      </c>
    </row>
    <row r="1127" spans="1:14" x14ac:dyDescent="0.25">
      <c r="A1127" t="s">
        <v>459</v>
      </c>
      <c r="B1127">
        <v>2021</v>
      </c>
      <c r="C1127" s="44">
        <v>44391</v>
      </c>
      <c r="D1127" t="s">
        <v>728</v>
      </c>
      <c r="E1127" t="s">
        <v>877</v>
      </c>
      <c r="F1127">
        <v>8.64</v>
      </c>
      <c r="G1127" s="44">
        <v>401768</v>
      </c>
      <c r="H1127">
        <v>99.316500000000005</v>
      </c>
      <c r="I1127">
        <v>99.379199999999997</v>
      </c>
      <c r="J1127">
        <v>8.7681000000000004</v>
      </c>
      <c r="K1127">
        <v>700</v>
      </c>
      <c r="L1127" t="s">
        <v>552</v>
      </c>
      <c r="M1127" t="s">
        <v>23</v>
      </c>
      <c r="N1127">
        <v>4</v>
      </c>
    </row>
    <row r="1128" spans="1:14" x14ac:dyDescent="0.25">
      <c r="A1128" t="s">
        <v>459</v>
      </c>
      <c r="B1128">
        <v>2021</v>
      </c>
      <c r="C1128" s="44">
        <v>44391</v>
      </c>
      <c r="D1128" t="s">
        <v>728</v>
      </c>
      <c r="E1128" t="s">
        <v>472</v>
      </c>
      <c r="F1128">
        <v>7.25</v>
      </c>
      <c r="G1128" s="44">
        <v>49865</v>
      </c>
      <c r="H1128">
        <v>100</v>
      </c>
      <c r="I1128">
        <v>100.02500000000001</v>
      </c>
      <c r="J1128">
        <v>7.2350000000000003</v>
      </c>
      <c r="K1128">
        <v>1000</v>
      </c>
      <c r="L1128" t="s">
        <v>552</v>
      </c>
      <c r="M1128" t="s">
        <v>23</v>
      </c>
      <c r="N1128">
        <v>2</v>
      </c>
    </row>
    <row r="1129" spans="1:14" x14ac:dyDescent="0.25">
      <c r="A1129" t="s">
        <v>459</v>
      </c>
      <c r="B1129">
        <v>2021</v>
      </c>
      <c r="C1129" s="44">
        <v>44391</v>
      </c>
      <c r="D1129" t="s">
        <v>731</v>
      </c>
      <c r="E1129" t="s">
        <v>737</v>
      </c>
      <c r="F1129">
        <v>10.25</v>
      </c>
      <c r="G1129" s="44">
        <v>45408</v>
      </c>
      <c r="H1129">
        <v>102.44840000000001</v>
      </c>
      <c r="I1129">
        <v>102.8428</v>
      </c>
      <c r="J1129">
        <v>9.4766999999999992</v>
      </c>
      <c r="K1129">
        <v>30</v>
      </c>
      <c r="L1129" t="s">
        <v>552</v>
      </c>
      <c r="M1129" t="s">
        <v>23</v>
      </c>
      <c r="N1129">
        <v>3</v>
      </c>
    </row>
    <row r="1130" spans="1:14" x14ac:dyDescent="0.25">
      <c r="A1130" t="s">
        <v>459</v>
      </c>
      <c r="B1130">
        <v>2021</v>
      </c>
      <c r="C1130" s="44">
        <v>44391</v>
      </c>
      <c r="D1130" t="s">
        <v>731</v>
      </c>
      <c r="E1130" t="s">
        <v>878</v>
      </c>
      <c r="F1130">
        <v>10.25</v>
      </c>
      <c r="G1130" s="44">
        <v>45653</v>
      </c>
      <c r="H1130">
        <v>102.7993</v>
      </c>
      <c r="I1130">
        <v>102.7993</v>
      </c>
      <c r="J1130">
        <v>9.6999999999999993</v>
      </c>
      <c r="K1130">
        <v>10</v>
      </c>
      <c r="L1130" t="s">
        <v>552</v>
      </c>
      <c r="M1130" t="s">
        <v>23</v>
      </c>
      <c r="N1130">
        <v>1</v>
      </c>
    </row>
    <row r="1131" spans="1:14" x14ac:dyDescent="0.25">
      <c r="A1131" t="s">
        <v>459</v>
      </c>
      <c r="B1131">
        <v>2021</v>
      </c>
      <c r="C1131" s="44">
        <v>44391</v>
      </c>
      <c r="D1131" t="s">
        <v>738</v>
      </c>
      <c r="E1131" t="s">
        <v>739</v>
      </c>
      <c r="F1131">
        <v>0</v>
      </c>
      <c r="G1131" s="44">
        <v>45063</v>
      </c>
      <c r="H1131">
        <v>102.3399</v>
      </c>
      <c r="I1131">
        <v>102.3779</v>
      </c>
      <c r="J1131">
        <v>8.5742999999999991</v>
      </c>
      <c r="K1131">
        <v>700</v>
      </c>
      <c r="L1131" t="s">
        <v>552</v>
      </c>
      <c r="M1131" t="s">
        <v>23</v>
      </c>
      <c r="N1131">
        <v>2</v>
      </c>
    </row>
    <row r="1132" spans="1:14" x14ac:dyDescent="0.25">
      <c r="A1132" t="s">
        <v>459</v>
      </c>
      <c r="B1132">
        <v>2021</v>
      </c>
      <c r="C1132" s="44">
        <v>44391</v>
      </c>
      <c r="D1132" t="s">
        <v>740</v>
      </c>
      <c r="E1132" t="s">
        <v>1497</v>
      </c>
      <c r="F1132">
        <v>8.91</v>
      </c>
      <c r="G1132" s="44">
        <v>48929</v>
      </c>
      <c r="H1132">
        <v>138.6294</v>
      </c>
      <c r="I1132">
        <v>138.6294</v>
      </c>
      <c r="J1132">
        <v>4.5199999999999996</v>
      </c>
      <c r="K1132">
        <v>30</v>
      </c>
      <c r="L1132" t="s">
        <v>552</v>
      </c>
      <c r="M1132" t="s">
        <v>23</v>
      </c>
      <c r="N1132">
        <v>1</v>
      </c>
    </row>
    <row r="1133" spans="1:14" x14ac:dyDescent="0.25">
      <c r="A1133" t="s">
        <v>459</v>
      </c>
      <c r="B1133">
        <v>2021</v>
      </c>
      <c r="C1133" s="44">
        <v>44391</v>
      </c>
      <c r="D1133" t="s">
        <v>883</v>
      </c>
      <c r="E1133" t="s">
        <v>1498</v>
      </c>
      <c r="F1133">
        <v>9.3000000000000007</v>
      </c>
      <c r="G1133" s="44">
        <v>47365</v>
      </c>
      <c r="H1133">
        <v>115.0757</v>
      </c>
      <c r="I1133">
        <v>115.0757</v>
      </c>
      <c r="J1133">
        <v>6.8150000000000004</v>
      </c>
      <c r="K1133">
        <v>1000</v>
      </c>
      <c r="L1133" t="s">
        <v>552</v>
      </c>
      <c r="M1133" t="s">
        <v>23</v>
      </c>
      <c r="N1133">
        <v>1</v>
      </c>
    </row>
    <row r="1134" spans="1:14" x14ac:dyDescent="0.25">
      <c r="A1134" t="s">
        <v>459</v>
      </c>
      <c r="B1134">
        <v>2021</v>
      </c>
      <c r="C1134" s="44">
        <v>44391</v>
      </c>
      <c r="D1134" t="s">
        <v>889</v>
      </c>
      <c r="E1134" t="s">
        <v>890</v>
      </c>
      <c r="F1134">
        <v>8.91</v>
      </c>
      <c r="G1134" s="44">
        <v>48966</v>
      </c>
      <c r="H1134">
        <v>138.9</v>
      </c>
      <c r="I1134">
        <v>138.9</v>
      </c>
      <c r="J1134">
        <v>4.5199999999999996</v>
      </c>
      <c r="K1134">
        <v>40</v>
      </c>
      <c r="L1134" t="s">
        <v>552</v>
      </c>
      <c r="M1134" t="s">
        <v>23</v>
      </c>
      <c r="N1134">
        <v>1</v>
      </c>
    </row>
    <row r="1135" spans="1:14" x14ac:dyDescent="0.25">
      <c r="A1135" t="s">
        <v>459</v>
      </c>
      <c r="B1135">
        <v>2021</v>
      </c>
      <c r="C1135" s="44">
        <v>44391</v>
      </c>
      <c r="D1135" t="s">
        <v>746</v>
      </c>
      <c r="E1135" t="s">
        <v>747</v>
      </c>
      <c r="F1135">
        <v>9.85</v>
      </c>
      <c r="G1135" s="44">
        <v>46971</v>
      </c>
      <c r="H1135">
        <v>87.339600000000004</v>
      </c>
      <c r="I1135">
        <v>87.339500000000001</v>
      </c>
      <c r="J1135">
        <v>12.65</v>
      </c>
      <c r="K1135">
        <v>310</v>
      </c>
      <c r="L1135" t="s">
        <v>552</v>
      </c>
      <c r="M1135" t="s">
        <v>23</v>
      </c>
      <c r="N1135">
        <v>2</v>
      </c>
    </row>
    <row r="1136" spans="1:14" x14ac:dyDescent="0.25">
      <c r="A1136" t="s">
        <v>459</v>
      </c>
      <c r="B1136">
        <v>2021</v>
      </c>
      <c r="C1136" s="44">
        <v>44391</v>
      </c>
      <c r="D1136" t="s">
        <v>750</v>
      </c>
      <c r="E1136" t="s">
        <v>751</v>
      </c>
      <c r="F1136">
        <v>0</v>
      </c>
      <c r="G1136" s="44">
        <v>47492</v>
      </c>
      <c r="H1136">
        <v>101.25</v>
      </c>
      <c r="I1136">
        <v>101.25</v>
      </c>
      <c r="J1136">
        <v>7.38</v>
      </c>
      <c r="K1136">
        <v>20</v>
      </c>
      <c r="L1136" t="s">
        <v>552</v>
      </c>
      <c r="M1136" t="s">
        <v>23</v>
      </c>
      <c r="N1136">
        <v>1</v>
      </c>
    </row>
    <row r="1137" spans="1:14" x14ac:dyDescent="0.25">
      <c r="A1137" t="s">
        <v>459</v>
      </c>
      <c r="B1137">
        <v>2021</v>
      </c>
      <c r="C1137" s="44">
        <v>44391</v>
      </c>
      <c r="D1137" t="s">
        <v>750</v>
      </c>
      <c r="E1137" t="s">
        <v>752</v>
      </c>
      <c r="F1137">
        <v>6.65</v>
      </c>
      <c r="G1137" s="44">
        <v>47779</v>
      </c>
      <c r="H1137">
        <v>97.761399999999995</v>
      </c>
      <c r="I1137">
        <v>98.449700000000007</v>
      </c>
      <c r="J1137">
        <v>6.8714000000000004</v>
      </c>
      <c r="K1137">
        <v>930</v>
      </c>
      <c r="L1137" t="s">
        <v>552</v>
      </c>
      <c r="M1137" t="s">
        <v>23</v>
      </c>
      <c r="N1137">
        <v>2</v>
      </c>
    </row>
    <row r="1138" spans="1:14" x14ac:dyDescent="0.25">
      <c r="A1138" t="s">
        <v>459</v>
      </c>
      <c r="B1138">
        <v>2021</v>
      </c>
      <c r="C1138" s="44">
        <v>44391</v>
      </c>
      <c r="D1138" t="s">
        <v>754</v>
      </c>
      <c r="E1138" t="s">
        <v>1499</v>
      </c>
      <c r="F1138">
        <v>7.29</v>
      </c>
      <c r="G1138" s="44">
        <v>46090</v>
      </c>
      <c r="H1138">
        <v>110.88500000000001</v>
      </c>
      <c r="I1138">
        <v>110.88500000000001</v>
      </c>
      <c r="J1138">
        <v>4.4000000000000004</v>
      </c>
      <c r="K1138">
        <v>2.44</v>
      </c>
      <c r="L1138" t="s">
        <v>552</v>
      </c>
      <c r="M1138" t="s">
        <v>23</v>
      </c>
      <c r="N1138">
        <v>1</v>
      </c>
    </row>
    <row r="1139" spans="1:14" x14ac:dyDescent="0.25">
      <c r="A1139" t="s">
        <v>459</v>
      </c>
      <c r="B1139">
        <v>2021</v>
      </c>
      <c r="C1139" s="44">
        <v>44391</v>
      </c>
      <c r="D1139" t="s">
        <v>754</v>
      </c>
      <c r="E1139" t="s">
        <v>758</v>
      </c>
      <c r="F1139">
        <v>7.14</v>
      </c>
      <c r="G1139" s="44">
        <v>51389</v>
      </c>
      <c r="H1139">
        <v>99.967299999999994</v>
      </c>
      <c r="I1139">
        <v>99.953800000000001</v>
      </c>
      <c r="J1139">
        <v>7.1386000000000003</v>
      </c>
      <c r="K1139">
        <v>1100</v>
      </c>
      <c r="L1139" t="s">
        <v>552</v>
      </c>
      <c r="M1139" t="s">
        <v>23</v>
      </c>
      <c r="N1139">
        <v>3</v>
      </c>
    </row>
    <row r="1140" spans="1:14" x14ac:dyDescent="0.25">
      <c r="A1140" t="s">
        <v>459</v>
      </c>
      <c r="B1140">
        <v>2021</v>
      </c>
      <c r="C1140" s="44">
        <v>44391</v>
      </c>
      <c r="D1140" t="s">
        <v>1449</v>
      </c>
      <c r="E1140" t="s">
        <v>1450</v>
      </c>
      <c r="F1140">
        <v>7.7541000000000002</v>
      </c>
      <c r="G1140" s="44">
        <v>401768</v>
      </c>
      <c r="H1140">
        <v>98.008399999999995</v>
      </c>
      <c r="I1140">
        <v>98.008399999999995</v>
      </c>
      <c r="J1140">
        <v>8.2799999999999994</v>
      </c>
      <c r="K1140">
        <v>500</v>
      </c>
      <c r="L1140" t="s">
        <v>552</v>
      </c>
      <c r="M1140" t="s">
        <v>23</v>
      </c>
      <c r="N1140">
        <v>1</v>
      </c>
    </row>
    <row r="1141" spans="1:14" x14ac:dyDescent="0.25">
      <c r="A1141" t="s">
        <v>459</v>
      </c>
      <c r="B1141">
        <v>2021</v>
      </c>
      <c r="C1141" s="44">
        <v>44392</v>
      </c>
      <c r="D1141" t="s">
        <v>550</v>
      </c>
      <c r="E1141" t="s">
        <v>1216</v>
      </c>
      <c r="F1141">
        <v>0</v>
      </c>
      <c r="G1141" s="44">
        <v>47086</v>
      </c>
      <c r="H1141">
        <v>110.58</v>
      </c>
      <c r="I1141">
        <v>110.58</v>
      </c>
      <c r="J1141">
        <v>7.09</v>
      </c>
      <c r="K1141">
        <v>10</v>
      </c>
      <c r="L1141" t="s">
        <v>552</v>
      </c>
      <c r="M1141" t="s">
        <v>23</v>
      </c>
      <c r="N1141">
        <v>1</v>
      </c>
    </row>
    <row r="1142" spans="1:14" x14ac:dyDescent="0.25">
      <c r="A1142" t="s">
        <v>459</v>
      </c>
      <c r="B1142">
        <v>2021</v>
      </c>
      <c r="C1142" s="44">
        <v>44392</v>
      </c>
      <c r="D1142" t="s">
        <v>550</v>
      </c>
      <c r="E1142" t="s">
        <v>767</v>
      </c>
      <c r="F1142">
        <v>0</v>
      </c>
      <c r="G1142" s="44">
        <v>44700</v>
      </c>
      <c r="H1142">
        <v>102.2368</v>
      </c>
      <c r="I1142">
        <v>102.2368</v>
      </c>
      <c r="J1142">
        <v>4.2</v>
      </c>
      <c r="K1142">
        <v>5000</v>
      </c>
      <c r="L1142" t="s">
        <v>552</v>
      </c>
      <c r="M1142" t="s">
        <v>23</v>
      </c>
      <c r="N1142">
        <v>1</v>
      </c>
    </row>
    <row r="1143" spans="1:14" x14ac:dyDescent="0.25">
      <c r="A1143" t="s">
        <v>459</v>
      </c>
      <c r="B1143">
        <v>2021</v>
      </c>
      <c r="C1143" s="44">
        <v>44392</v>
      </c>
      <c r="D1143" t="s">
        <v>550</v>
      </c>
      <c r="E1143" t="s">
        <v>771</v>
      </c>
      <c r="F1143">
        <v>0</v>
      </c>
      <c r="G1143" s="44">
        <v>46171</v>
      </c>
      <c r="H1143">
        <v>99.228999999999999</v>
      </c>
      <c r="I1143">
        <v>99.228999999999999</v>
      </c>
      <c r="J1143">
        <v>6.18</v>
      </c>
      <c r="K1143">
        <v>13500</v>
      </c>
      <c r="L1143" t="s">
        <v>552</v>
      </c>
      <c r="M1143" t="s">
        <v>23</v>
      </c>
      <c r="N1143">
        <v>3</v>
      </c>
    </row>
    <row r="1144" spans="1:14" x14ac:dyDescent="0.25">
      <c r="A1144" t="s">
        <v>459</v>
      </c>
      <c r="B1144">
        <v>2021</v>
      </c>
      <c r="C1144" s="44">
        <v>44392</v>
      </c>
      <c r="D1144" t="s">
        <v>550</v>
      </c>
      <c r="E1144" t="s">
        <v>992</v>
      </c>
      <c r="F1144">
        <v>6.88</v>
      </c>
      <c r="G1144" s="44">
        <v>48015</v>
      </c>
      <c r="H1144">
        <v>99.185599999999994</v>
      </c>
      <c r="I1144">
        <v>99.1511</v>
      </c>
      <c r="J1144">
        <v>6.9969999999999999</v>
      </c>
      <c r="K1144">
        <v>2000</v>
      </c>
      <c r="L1144" t="s">
        <v>552</v>
      </c>
      <c r="M1144" t="s">
        <v>23</v>
      </c>
      <c r="N1144">
        <v>2</v>
      </c>
    </row>
    <row r="1145" spans="1:14" x14ac:dyDescent="0.25">
      <c r="A1145" t="s">
        <v>459</v>
      </c>
      <c r="B1145">
        <v>2021</v>
      </c>
      <c r="C1145" s="44">
        <v>44392</v>
      </c>
      <c r="D1145" t="s">
        <v>553</v>
      </c>
      <c r="E1145" t="s">
        <v>1106</v>
      </c>
      <c r="F1145">
        <v>0</v>
      </c>
      <c r="G1145" s="44">
        <v>44804</v>
      </c>
      <c r="H1145">
        <v>103.0577</v>
      </c>
      <c r="I1145">
        <v>103.0577</v>
      </c>
      <c r="J1145">
        <v>4.1500000000000004</v>
      </c>
      <c r="K1145">
        <v>5000</v>
      </c>
      <c r="L1145" t="s">
        <v>552</v>
      </c>
      <c r="M1145" t="s">
        <v>23</v>
      </c>
      <c r="N1145">
        <v>1</v>
      </c>
    </row>
    <row r="1146" spans="1:14" x14ac:dyDescent="0.25">
      <c r="A1146" t="s">
        <v>459</v>
      </c>
      <c r="B1146">
        <v>2021</v>
      </c>
      <c r="C1146" s="44">
        <v>44392</v>
      </c>
      <c r="D1146" t="s">
        <v>556</v>
      </c>
      <c r="E1146" t="s">
        <v>557</v>
      </c>
      <c r="F1146">
        <v>9.9</v>
      </c>
      <c r="G1146" s="44">
        <v>46660</v>
      </c>
      <c r="H1146">
        <v>102.87649999999999</v>
      </c>
      <c r="I1146">
        <v>102.87649999999999</v>
      </c>
      <c r="J1146">
        <v>9.25</v>
      </c>
      <c r="K1146">
        <v>10</v>
      </c>
      <c r="L1146" t="s">
        <v>552</v>
      </c>
      <c r="M1146" t="s">
        <v>23</v>
      </c>
      <c r="N1146">
        <v>1</v>
      </c>
    </row>
    <row r="1147" spans="1:14" x14ac:dyDescent="0.25">
      <c r="A1147" t="s">
        <v>459</v>
      </c>
      <c r="B1147">
        <v>2021</v>
      </c>
      <c r="C1147" s="44">
        <v>44392</v>
      </c>
      <c r="D1147" t="s">
        <v>772</v>
      </c>
      <c r="E1147" t="s">
        <v>1388</v>
      </c>
      <c r="F1147">
        <v>7.7</v>
      </c>
      <c r="G1147" s="44">
        <v>45775</v>
      </c>
      <c r="H1147">
        <v>106.0692</v>
      </c>
      <c r="I1147">
        <v>106.0692</v>
      </c>
      <c r="J1147">
        <v>5.85</v>
      </c>
      <c r="K1147">
        <v>10000</v>
      </c>
      <c r="L1147" t="s">
        <v>552</v>
      </c>
      <c r="M1147" t="s">
        <v>23</v>
      </c>
      <c r="N1147">
        <v>2</v>
      </c>
    </row>
    <row r="1148" spans="1:14" x14ac:dyDescent="0.25">
      <c r="A1148" t="s">
        <v>459</v>
      </c>
      <c r="B1148">
        <v>2021</v>
      </c>
      <c r="C1148" s="44">
        <v>44392</v>
      </c>
      <c r="D1148" t="s">
        <v>772</v>
      </c>
      <c r="E1148" t="s">
        <v>1389</v>
      </c>
      <c r="F1148">
        <v>7.25</v>
      </c>
      <c r="G1148" s="44">
        <v>45418</v>
      </c>
      <c r="H1148">
        <v>104.84569999999999</v>
      </c>
      <c r="I1148">
        <v>104.84569999999999</v>
      </c>
      <c r="J1148">
        <v>5.33</v>
      </c>
      <c r="K1148">
        <v>5000</v>
      </c>
      <c r="L1148" t="s">
        <v>552</v>
      </c>
      <c r="M1148" t="s">
        <v>23</v>
      </c>
      <c r="N1148">
        <v>1</v>
      </c>
    </row>
    <row r="1149" spans="1:14" x14ac:dyDescent="0.25">
      <c r="A1149" t="s">
        <v>459</v>
      </c>
      <c r="B1149">
        <v>2021</v>
      </c>
      <c r="C1149" s="44">
        <v>44392</v>
      </c>
      <c r="D1149" t="s">
        <v>776</v>
      </c>
      <c r="E1149" t="s">
        <v>998</v>
      </c>
      <c r="F1149">
        <v>7.14</v>
      </c>
      <c r="G1149" s="44">
        <v>44539</v>
      </c>
      <c r="H1149">
        <v>101.3122</v>
      </c>
      <c r="I1149">
        <v>101.3122</v>
      </c>
      <c r="J1149">
        <v>3.67</v>
      </c>
      <c r="K1149">
        <v>1000</v>
      </c>
      <c r="L1149" t="s">
        <v>552</v>
      </c>
      <c r="M1149" t="s">
        <v>23</v>
      </c>
      <c r="N1149">
        <v>1</v>
      </c>
    </row>
    <row r="1150" spans="1:14" x14ac:dyDescent="0.25">
      <c r="A1150" t="s">
        <v>459</v>
      </c>
      <c r="B1150">
        <v>2021</v>
      </c>
      <c r="C1150" s="44">
        <v>44392</v>
      </c>
      <c r="D1150" t="s">
        <v>566</v>
      </c>
      <c r="E1150" t="s">
        <v>1166</v>
      </c>
      <c r="F1150">
        <v>6.8</v>
      </c>
      <c r="G1150" s="44">
        <v>45107</v>
      </c>
      <c r="H1150">
        <v>103.8532</v>
      </c>
      <c r="I1150">
        <v>103.8532</v>
      </c>
      <c r="J1150">
        <v>4.6900000000000004</v>
      </c>
      <c r="K1150">
        <v>10000</v>
      </c>
      <c r="L1150" t="s">
        <v>552</v>
      </c>
      <c r="M1150" t="s">
        <v>23</v>
      </c>
      <c r="N1150">
        <v>2</v>
      </c>
    </row>
    <row r="1151" spans="1:14" x14ac:dyDescent="0.25">
      <c r="A1151" t="s">
        <v>459</v>
      </c>
      <c r="B1151">
        <v>2021</v>
      </c>
      <c r="C1151" s="44">
        <v>44392</v>
      </c>
      <c r="D1151" t="s">
        <v>566</v>
      </c>
      <c r="E1151" t="s">
        <v>1359</v>
      </c>
      <c r="F1151">
        <v>6.8</v>
      </c>
      <c r="G1151" s="44">
        <v>47837</v>
      </c>
      <c r="H1151">
        <v>98.842399999999998</v>
      </c>
      <c r="I1151">
        <v>98.842399999999998</v>
      </c>
      <c r="J1151">
        <v>6.9550000000000001</v>
      </c>
      <c r="K1151">
        <v>1000</v>
      </c>
      <c r="L1151" t="s">
        <v>552</v>
      </c>
      <c r="M1151" t="s">
        <v>23</v>
      </c>
      <c r="N1151">
        <v>1</v>
      </c>
    </row>
    <row r="1152" spans="1:14" x14ac:dyDescent="0.25">
      <c r="A1152" t="s">
        <v>459</v>
      </c>
      <c r="B1152">
        <v>2021</v>
      </c>
      <c r="C1152" s="44">
        <v>44392</v>
      </c>
      <c r="D1152" t="s">
        <v>776</v>
      </c>
      <c r="E1152" t="s">
        <v>1390</v>
      </c>
      <c r="F1152">
        <v>5.79</v>
      </c>
      <c r="G1152" s="44">
        <v>45371</v>
      </c>
      <c r="H1152">
        <v>101.19670000000001</v>
      </c>
      <c r="I1152">
        <v>101.19670000000001</v>
      </c>
      <c r="J1152">
        <v>5.28</v>
      </c>
      <c r="K1152">
        <v>5000</v>
      </c>
      <c r="L1152" t="s">
        <v>552</v>
      </c>
      <c r="M1152" t="s">
        <v>23</v>
      </c>
      <c r="N1152">
        <v>1</v>
      </c>
    </row>
    <row r="1153" spans="1:14" x14ac:dyDescent="0.25">
      <c r="A1153" t="s">
        <v>459</v>
      </c>
      <c r="B1153">
        <v>2021</v>
      </c>
      <c r="C1153" s="44">
        <v>44392</v>
      </c>
      <c r="D1153" t="s">
        <v>776</v>
      </c>
      <c r="E1153" t="s">
        <v>780</v>
      </c>
      <c r="F1153">
        <v>5.74</v>
      </c>
      <c r="G1153" s="44">
        <v>45463</v>
      </c>
      <c r="H1153">
        <v>100.6982</v>
      </c>
      <c r="I1153">
        <v>100.69880000000001</v>
      </c>
      <c r="J1153">
        <v>5.45</v>
      </c>
      <c r="K1153">
        <v>27500</v>
      </c>
      <c r="L1153" t="s">
        <v>552</v>
      </c>
      <c r="M1153" t="s">
        <v>23</v>
      </c>
      <c r="N1153">
        <v>4</v>
      </c>
    </row>
    <row r="1154" spans="1:14" x14ac:dyDescent="0.25">
      <c r="A1154" t="s">
        <v>459</v>
      </c>
      <c r="B1154">
        <v>2021</v>
      </c>
      <c r="C1154" s="44">
        <v>44392</v>
      </c>
      <c r="D1154" t="s">
        <v>1220</v>
      </c>
      <c r="E1154" t="s">
        <v>1391</v>
      </c>
      <c r="F1154">
        <v>6.79</v>
      </c>
      <c r="G1154" s="44">
        <v>45030</v>
      </c>
      <c r="H1154">
        <v>103.5866</v>
      </c>
      <c r="I1154">
        <v>103.5866</v>
      </c>
      <c r="J1154">
        <v>4.5999999999999996</v>
      </c>
      <c r="K1154">
        <v>2000</v>
      </c>
      <c r="L1154" t="s">
        <v>552</v>
      </c>
      <c r="M1154" t="s">
        <v>23</v>
      </c>
      <c r="N1154">
        <v>1</v>
      </c>
    </row>
    <row r="1155" spans="1:14" x14ac:dyDescent="0.25">
      <c r="A1155" t="s">
        <v>459</v>
      </c>
      <c r="B1155">
        <v>2021</v>
      </c>
      <c r="C1155" s="44">
        <v>44392</v>
      </c>
      <c r="D1155" t="s">
        <v>582</v>
      </c>
      <c r="E1155" t="s">
        <v>583</v>
      </c>
      <c r="F1155">
        <v>11.95</v>
      </c>
      <c r="G1155" s="44">
        <v>47281</v>
      </c>
      <c r="H1155">
        <v>106</v>
      </c>
      <c r="I1155">
        <v>105.9255</v>
      </c>
      <c r="J1155">
        <v>9.27</v>
      </c>
      <c r="K1155">
        <v>20</v>
      </c>
      <c r="L1155" t="s">
        <v>552</v>
      </c>
      <c r="M1155" t="s">
        <v>23</v>
      </c>
      <c r="N1155">
        <v>2</v>
      </c>
    </row>
    <row r="1156" spans="1:14" x14ac:dyDescent="0.25">
      <c r="A1156" t="s">
        <v>459</v>
      </c>
      <c r="B1156">
        <v>2021</v>
      </c>
      <c r="C1156" s="44">
        <v>44392</v>
      </c>
      <c r="D1156" t="s">
        <v>784</v>
      </c>
      <c r="E1156" t="s">
        <v>1392</v>
      </c>
      <c r="F1156">
        <v>9.16</v>
      </c>
      <c r="G1156" s="44">
        <v>46433</v>
      </c>
      <c r="H1156">
        <v>200.4</v>
      </c>
      <c r="I1156">
        <v>200.4</v>
      </c>
      <c r="J1156">
        <v>11.72</v>
      </c>
      <c r="K1156">
        <v>5</v>
      </c>
      <c r="L1156" t="s">
        <v>552</v>
      </c>
      <c r="M1156" t="s">
        <v>23</v>
      </c>
      <c r="N1156">
        <v>1</v>
      </c>
    </row>
    <row r="1157" spans="1:14" x14ac:dyDescent="0.25">
      <c r="A1157" t="s">
        <v>459</v>
      </c>
      <c r="B1157">
        <v>2021</v>
      </c>
      <c r="C1157" s="44">
        <v>44392</v>
      </c>
      <c r="D1157" t="s">
        <v>784</v>
      </c>
      <c r="E1157" t="s">
        <v>918</v>
      </c>
      <c r="F1157">
        <v>9.9</v>
      </c>
      <c r="G1157" s="44">
        <v>48523</v>
      </c>
      <c r="H1157">
        <v>105.1</v>
      </c>
      <c r="I1157">
        <v>105.1</v>
      </c>
      <c r="J1157">
        <v>9.14</v>
      </c>
      <c r="K1157">
        <v>46</v>
      </c>
      <c r="L1157" t="s">
        <v>552</v>
      </c>
      <c r="M1157" t="s">
        <v>23</v>
      </c>
      <c r="N1157">
        <v>1</v>
      </c>
    </row>
    <row r="1158" spans="1:14" x14ac:dyDescent="0.25">
      <c r="A1158" t="s">
        <v>459</v>
      </c>
      <c r="B1158">
        <v>2021</v>
      </c>
      <c r="C1158" s="44">
        <v>44392</v>
      </c>
      <c r="D1158" t="s">
        <v>586</v>
      </c>
      <c r="E1158" t="s">
        <v>587</v>
      </c>
      <c r="F1158">
        <v>8.85</v>
      </c>
      <c r="G1158" s="44">
        <v>401768</v>
      </c>
      <c r="H1158">
        <v>102.3377</v>
      </c>
      <c r="I1158">
        <v>102.3938</v>
      </c>
      <c r="J1158">
        <v>5.7217000000000002</v>
      </c>
      <c r="K1158">
        <v>3000</v>
      </c>
      <c r="L1158" t="s">
        <v>552</v>
      </c>
      <c r="M1158" t="s">
        <v>23</v>
      </c>
      <c r="N1158">
        <v>3</v>
      </c>
    </row>
    <row r="1159" spans="1:14" x14ac:dyDescent="0.25">
      <c r="A1159" t="s">
        <v>459</v>
      </c>
      <c r="B1159">
        <v>2021</v>
      </c>
      <c r="C1159" s="44">
        <v>44392</v>
      </c>
      <c r="D1159" t="s">
        <v>588</v>
      </c>
      <c r="E1159" t="s">
        <v>592</v>
      </c>
      <c r="F1159">
        <v>7.48</v>
      </c>
      <c r="G1159" s="44">
        <v>47343</v>
      </c>
      <c r="H1159">
        <v>103.47</v>
      </c>
      <c r="I1159">
        <v>103.47</v>
      </c>
      <c r="J1159">
        <v>6.9</v>
      </c>
      <c r="K1159">
        <v>130</v>
      </c>
      <c r="L1159" t="s">
        <v>552</v>
      </c>
      <c r="M1159" t="s">
        <v>23</v>
      </c>
      <c r="N1159">
        <v>1</v>
      </c>
    </row>
    <row r="1160" spans="1:14" x14ac:dyDescent="0.25">
      <c r="A1160" t="s">
        <v>459</v>
      </c>
      <c r="B1160">
        <v>2021</v>
      </c>
      <c r="C1160" s="44">
        <v>44392</v>
      </c>
      <c r="D1160" t="s">
        <v>588</v>
      </c>
      <c r="E1160" t="s">
        <v>593</v>
      </c>
      <c r="F1160">
        <v>7.48</v>
      </c>
      <c r="G1160" s="44">
        <v>49185</v>
      </c>
      <c r="H1160">
        <v>104.45</v>
      </c>
      <c r="I1160">
        <v>103.9867</v>
      </c>
      <c r="J1160">
        <v>6.9983000000000004</v>
      </c>
      <c r="K1160">
        <v>5210</v>
      </c>
      <c r="L1160" t="s">
        <v>552</v>
      </c>
      <c r="M1160" t="s">
        <v>23</v>
      </c>
      <c r="N1160">
        <v>4</v>
      </c>
    </row>
    <row r="1161" spans="1:14" x14ac:dyDescent="0.25">
      <c r="A1161" t="s">
        <v>459</v>
      </c>
      <c r="B1161">
        <v>2021</v>
      </c>
      <c r="C1161" s="44">
        <v>44392</v>
      </c>
      <c r="D1161" t="s">
        <v>588</v>
      </c>
      <c r="E1161" t="s">
        <v>1393</v>
      </c>
      <c r="F1161">
        <v>7.5</v>
      </c>
      <c r="G1161" s="44">
        <v>47370</v>
      </c>
      <c r="H1161">
        <v>104.1367</v>
      </c>
      <c r="I1161">
        <v>104.1367</v>
      </c>
      <c r="J1161">
        <v>6.8150000000000004</v>
      </c>
      <c r="K1161">
        <v>1100</v>
      </c>
      <c r="L1161" t="s">
        <v>552</v>
      </c>
      <c r="M1161" t="s">
        <v>23</v>
      </c>
      <c r="N1161">
        <v>1</v>
      </c>
    </row>
    <row r="1162" spans="1:14" x14ac:dyDescent="0.25">
      <c r="A1162" t="s">
        <v>459</v>
      </c>
      <c r="B1162">
        <v>2021</v>
      </c>
      <c r="C1162" s="44">
        <v>44392</v>
      </c>
      <c r="D1162" t="s">
        <v>588</v>
      </c>
      <c r="E1162" t="s">
        <v>1394</v>
      </c>
      <c r="F1162">
        <v>6.99</v>
      </c>
      <c r="G1162" s="44">
        <v>45735</v>
      </c>
      <c r="H1162">
        <v>104.32510000000001</v>
      </c>
      <c r="I1162">
        <v>104.32510000000001</v>
      </c>
      <c r="J1162">
        <v>5.65</v>
      </c>
      <c r="K1162">
        <v>5000</v>
      </c>
      <c r="L1162" t="s">
        <v>552</v>
      </c>
      <c r="M1162" t="s">
        <v>23</v>
      </c>
      <c r="N1162">
        <v>1</v>
      </c>
    </row>
    <row r="1163" spans="1:14" x14ac:dyDescent="0.25">
      <c r="A1163" t="s">
        <v>459</v>
      </c>
      <c r="B1163">
        <v>2021</v>
      </c>
      <c r="C1163" s="44">
        <v>44392</v>
      </c>
      <c r="D1163" t="s">
        <v>588</v>
      </c>
      <c r="E1163" t="s">
        <v>1112</v>
      </c>
      <c r="F1163">
        <v>6.73</v>
      </c>
      <c r="G1163" s="44">
        <v>49496</v>
      </c>
      <c r="H1163">
        <v>97.5762</v>
      </c>
      <c r="I1163">
        <v>97.5762</v>
      </c>
      <c r="J1163">
        <v>7</v>
      </c>
      <c r="K1163">
        <v>10000</v>
      </c>
      <c r="L1163" t="s">
        <v>552</v>
      </c>
      <c r="M1163" t="s">
        <v>23</v>
      </c>
      <c r="N1163">
        <v>4</v>
      </c>
    </row>
    <row r="1164" spans="1:14" x14ac:dyDescent="0.25">
      <c r="A1164" t="s">
        <v>459</v>
      </c>
      <c r="B1164">
        <v>2021</v>
      </c>
      <c r="C1164" s="44">
        <v>44392</v>
      </c>
      <c r="D1164" t="s">
        <v>588</v>
      </c>
      <c r="E1164" t="s">
        <v>1114</v>
      </c>
      <c r="F1164">
        <v>5.04</v>
      </c>
      <c r="G1164" s="44">
        <v>45051</v>
      </c>
      <c r="H1164">
        <v>100.88590000000001</v>
      </c>
      <c r="I1164">
        <v>100.88590000000001</v>
      </c>
      <c r="J1164">
        <v>4.53</v>
      </c>
      <c r="K1164">
        <v>12500</v>
      </c>
      <c r="L1164" t="s">
        <v>552</v>
      </c>
      <c r="M1164" t="s">
        <v>23</v>
      </c>
      <c r="N1164">
        <v>3</v>
      </c>
    </row>
    <row r="1165" spans="1:14" x14ac:dyDescent="0.25">
      <c r="A1165" t="s">
        <v>459</v>
      </c>
      <c r="B1165">
        <v>2021</v>
      </c>
      <c r="C1165" s="44">
        <v>44392</v>
      </c>
      <c r="D1165" t="s">
        <v>588</v>
      </c>
      <c r="E1165" t="s">
        <v>790</v>
      </c>
      <c r="F1165">
        <v>9.4700000000000006</v>
      </c>
      <c r="G1165" s="44">
        <v>47978</v>
      </c>
      <c r="H1165">
        <v>119.3</v>
      </c>
      <c r="I1165">
        <v>119.3</v>
      </c>
      <c r="J1165">
        <v>6.86</v>
      </c>
      <c r="K1165">
        <v>60</v>
      </c>
      <c r="L1165" t="s">
        <v>552</v>
      </c>
      <c r="M1165" t="s">
        <v>23</v>
      </c>
      <c r="N1165">
        <v>1</v>
      </c>
    </row>
    <row r="1166" spans="1:14" x14ac:dyDescent="0.25">
      <c r="A1166" t="s">
        <v>459</v>
      </c>
      <c r="B1166">
        <v>2021</v>
      </c>
      <c r="C1166" s="44">
        <v>44392</v>
      </c>
      <c r="D1166" t="s">
        <v>594</v>
      </c>
      <c r="E1166" t="s">
        <v>1395</v>
      </c>
      <c r="F1166">
        <v>6.8</v>
      </c>
      <c r="G1166" s="44">
        <v>49542</v>
      </c>
      <c r="H1166">
        <v>98.009200000000007</v>
      </c>
      <c r="I1166">
        <v>97.999200000000002</v>
      </c>
      <c r="J1166">
        <v>7.0984999999999996</v>
      </c>
      <c r="K1166">
        <v>2000</v>
      </c>
      <c r="L1166" t="s">
        <v>552</v>
      </c>
      <c r="M1166" t="s">
        <v>23</v>
      </c>
      <c r="N1166">
        <v>3</v>
      </c>
    </row>
    <row r="1167" spans="1:14" x14ac:dyDescent="0.25">
      <c r="A1167" t="s">
        <v>459</v>
      </c>
      <c r="B1167">
        <v>2021</v>
      </c>
      <c r="C1167" s="44">
        <v>44392</v>
      </c>
      <c r="D1167" t="s">
        <v>594</v>
      </c>
      <c r="E1167" t="s">
        <v>597</v>
      </c>
      <c r="F1167">
        <v>7.74</v>
      </c>
      <c r="G1167" s="44">
        <v>401768</v>
      </c>
      <c r="H1167">
        <v>101.0558</v>
      </c>
      <c r="I1167">
        <v>100.3931</v>
      </c>
      <c r="J1167">
        <v>7.6104000000000003</v>
      </c>
      <c r="K1167">
        <v>520</v>
      </c>
      <c r="L1167" t="s">
        <v>552</v>
      </c>
      <c r="M1167" t="s">
        <v>23</v>
      </c>
      <c r="N1167">
        <v>3</v>
      </c>
    </row>
    <row r="1168" spans="1:14" x14ac:dyDescent="0.25">
      <c r="A1168" t="s">
        <v>459</v>
      </c>
      <c r="B1168">
        <v>2021</v>
      </c>
      <c r="C1168" s="44">
        <v>44392</v>
      </c>
      <c r="D1168" t="s">
        <v>594</v>
      </c>
      <c r="E1168" t="s">
        <v>1363</v>
      </c>
      <c r="F1168">
        <v>6.24</v>
      </c>
      <c r="G1168" s="44">
        <v>47747</v>
      </c>
      <c r="H1168">
        <v>98.606800000000007</v>
      </c>
      <c r="I1168">
        <v>98.606800000000007</v>
      </c>
      <c r="J1168">
        <v>6.62</v>
      </c>
      <c r="K1168">
        <v>2500</v>
      </c>
      <c r="L1168" t="s">
        <v>552</v>
      </c>
      <c r="M1168" t="s">
        <v>23</v>
      </c>
      <c r="N1168">
        <v>1</v>
      </c>
    </row>
    <row r="1169" spans="1:14" x14ac:dyDescent="0.25">
      <c r="A1169" t="s">
        <v>459</v>
      </c>
      <c r="B1169">
        <v>2021</v>
      </c>
      <c r="C1169" s="44">
        <v>44392</v>
      </c>
      <c r="D1169" t="s">
        <v>594</v>
      </c>
      <c r="E1169" t="s">
        <v>598</v>
      </c>
      <c r="F1169">
        <v>7.73</v>
      </c>
      <c r="G1169" s="44">
        <v>401768</v>
      </c>
      <c r="H1169">
        <v>100.313</v>
      </c>
      <c r="I1169">
        <v>100.2539</v>
      </c>
      <c r="J1169">
        <v>7.6364000000000001</v>
      </c>
      <c r="K1169">
        <v>1100</v>
      </c>
      <c r="L1169" t="s">
        <v>552</v>
      </c>
      <c r="M1169" t="s">
        <v>23</v>
      </c>
      <c r="N1169">
        <v>3</v>
      </c>
    </row>
    <row r="1170" spans="1:14" x14ac:dyDescent="0.25">
      <c r="A1170" t="s">
        <v>459</v>
      </c>
      <c r="B1170">
        <v>2021</v>
      </c>
      <c r="C1170" s="44">
        <v>44392</v>
      </c>
      <c r="D1170" t="s">
        <v>920</v>
      </c>
      <c r="E1170" t="s">
        <v>1326</v>
      </c>
      <c r="F1170">
        <v>0</v>
      </c>
      <c r="G1170" s="44">
        <v>44414</v>
      </c>
      <c r="H1170">
        <v>116.17440000000001</v>
      </c>
      <c r="I1170">
        <v>116.2617</v>
      </c>
      <c r="J1170">
        <v>5.7500999999999998</v>
      </c>
      <c r="K1170">
        <v>1300</v>
      </c>
      <c r="L1170" t="s">
        <v>552</v>
      </c>
      <c r="M1170" t="s">
        <v>23</v>
      </c>
      <c r="N1170">
        <v>4</v>
      </c>
    </row>
    <row r="1171" spans="1:14" x14ac:dyDescent="0.25">
      <c r="A1171" t="s">
        <v>459</v>
      </c>
      <c r="B1171">
        <v>2021</v>
      </c>
      <c r="C1171" s="44">
        <v>44392</v>
      </c>
      <c r="D1171" t="s">
        <v>792</v>
      </c>
      <c r="E1171" t="s">
        <v>921</v>
      </c>
      <c r="F1171">
        <v>9.3000000000000007</v>
      </c>
      <c r="G1171" s="44">
        <v>401768</v>
      </c>
      <c r="H1171">
        <v>100.1143</v>
      </c>
      <c r="I1171">
        <v>100.1143</v>
      </c>
      <c r="J1171">
        <v>9.24</v>
      </c>
      <c r="K1171">
        <v>1000</v>
      </c>
      <c r="L1171" t="s">
        <v>552</v>
      </c>
      <c r="M1171" t="s">
        <v>23</v>
      </c>
      <c r="N1171">
        <v>1</v>
      </c>
    </row>
    <row r="1172" spans="1:14" x14ac:dyDescent="0.25">
      <c r="A1172" t="s">
        <v>459</v>
      </c>
      <c r="B1172">
        <v>2021</v>
      </c>
      <c r="C1172" s="44">
        <v>44392</v>
      </c>
      <c r="D1172" t="s">
        <v>601</v>
      </c>
      <c r="E1172" t="s">
        <v>1397</v>
      </c>
      <c r="F1172">
        <v>0</v>
      </c>
      <c r="G1172" s="44">
        <v>46032</v>
      </c>
      <c r="H1172">
        <v>160.72999999999999</v>
      </c>
      <c r="I1172">
        <v>160.72999999999999</v>
      </c>
      <c r="J1172">
        <v>0</v>
      </c>
      <c r="K1172">
        <v>16</v>
      </c>
      <c r="L1172" t="s">
        <v>552</v>
      </c>
      <c r="M1172" t="s">
        <v>23</v>
      </c>
      <c r="N1172">
        <v>1</v>
      </c>
    </row>
    <row r="1173" spans="1:14" x14ac:dyDescent="0.25">
      <c r="A1173" t="s">
        <v>459</v>
      </c>
      <c r="B1173">
        <v>2021</v>
      </c>
      <c r="C1173" s="44">
        <v>44392</v>
      </c>
      <c r="D1173" t="s">
        <v>601</v>
      </c>
      <c r="E1173" t="s">
        <v>1398</v>
      </c>
      <c r="F1173">
        <v>0</v>
      </c>
      <c r="G1173" s="44">
        <v>44570</v>
      </c>
      <c r="H1173">
        <v>184.47399999999999</v>
      </c>
      <c r="I1173">
        <v>184.47399999999999</v>
      </c>
      <c r="J1173">
        <v>0</v>
      </c>
      <c r="K1173">
        <v>20</v>
      </c>
      <c r="L1173" t="s">
        <v>552</v>
      </c>
      <c r="M1173" t="s">
        <v>23</v>
      </c>
      <c r="N1173">
        <v>1</v>
      </c>
    </row>
    <row r="1174" spans="1:14" x14ac:dyDescent="0.25">
      <c r="A1174" t="s">
        <v>459</v>
      </c>
      <c r="B1174">
        <v>2021</v>
      </c>
      <c r="C1174" s="44">
        <v>44392</v>
      </c>
      <c r="D1174" t="s">
        <v>601</v>
      </c>
      <c r="E1174" t="s">
        <v>929</v>
      </c>
      <c r="F1174">
        <v>0</v>
      </c>
      <c r="G1174" s="44">
        <v>44800</v>
      </c>
      <c r="H1174">
        <v>182</v>
      </c>
      <c r="I1174">
        <v>182</v>
      </c>
      <c r="J1174">
        <v>0</v>
      </c>
      <c r="K1174">
        <v>20</v>
      </c>
      <c r="L1174" t="s">
        <v>552</v>
      </c>
      <c r="M1174" t="s">
        <v>23</v>
      </c>
      <c r="N1174">
        <v>1</v>
      </c>
    </row>
    <row r="1175" spans="1:14" x14ac:dyDescent="0.25">
      <c r="A1175" t="s">
        <v>459</v>
      </c>
      <c r="B1175">
        <v>2021</v>
      </c>
      <c r="C1175" s="44">
        <v>44392</v>
      </c>
      <c r="D1175" t="s">
        <v>601</v>
      </c>
      <c r="E1175" t="s">
        <v>1399</v>
      </c>
      <c r="F1175">
        <v>0</v>
      </c>
      <c r="G1175" s="44">
        <v>44406</v>
      </c>
      <c r="H1175">
        <v>160.297</v>
      </c>
      <c r="I1175">
        <v>160.297</v>
      </c>
      <c r="J1175">
        <v>0</v>
      </c>
      <c r="K1175">
        <v>45</v>
      </c>
      <c r="L1175" t="s">
        <v>552</v>
      </c>
      <c r="M1175" t="s">
        <v>23</v>
      </c>
      <c r="N1175">
        <v>1</v>
      </c>
    </row>
    <row r="1176" spans="1:14" x14ac:dyDescent="0.25">
      <c r="A1176" t="s">
        <v>459</v>
      </c>
      <c r="B1176">
        <v>2021</v>
      </c>
      <c r="C1176" s="44">
        <v>44392</v>
      </c>
      <c r="D1176" t="s">
        <v>601</v>
      </c>
      <c r="E1176" t="s">
        <v>1226</v>
      </c>
      <c r="F1176">
        <v>0</v>
      </c>
      <c r="G1176" s="44">
        <v>44413</v>
      </c>
      <c r="H1176">
        <v>145.05099999999999</v>
      </c>
      <c r="I1176">
        <v>145.05099999999999</v>
      </c>
      <c r="J1176">
        <v>0</v>
      </c>
      <c r="K1176">
        <v>50</v>
      </c>
      <c r="L1176" t="s">
        <v>552</v>
      </c>
      <c r="M1176" t="s">
        <v>23</v>
      </c>
      <c r="N1176">
        <v>2</v>
      </c>
    </row>
    <row r="1177" spans="1:14" x14ac:dyDescent="0.25">
      <c r="A1177" t="s">
        <v>459</v>
      </c>
      <c r="B1177">
        <v>2021</v>
      </c>
      <c r="C1177" s="44">
        <v>44392</v>
      </c>
      <c r="D1177" t="s">
        <v>601</v>
      </c>
      <c r="E1177" t="s">
        <v>1174</v>
      </c>
      <c r="F1177">
        <v>0</v>
      </c>
      <c r="G1177" s="44">
        <v>44413</v>
      </c>
      <c r="H1177">
        <v>159.947</v>
      </c>
      <c r="I1177">
        <v>159.947</v>
      </c>
      <c r="J1177">
        <v>0</v>
      </c>
      <c r="K1177">
        <v>100</v>
      </c>
      <c r="L1177" t="s">
        <v>552</v>
      </c>
      <c r="M1177" t="s">
        <v>23</v>
      </c>
      <c r="N1177">
        <v>3</v>
      </c>
    </row>
    <row r="1178" spans="1:14" x14ac:dyDescent="0.25">
      <c r="A1178" t="s">
        <v>459</v>
      </c>
      <c r="B1178">
        <v>2021</v>
      </c>
      <c r="C1178" s="44">
        <v>44392</v>
      </c>
      <c r="D1178" t="s">
        <v>601</v>
      </c>
      <c r="E1178" t="s">
        <v>1276</v>
      </c>
      <c r="F1178">
        <v>0</v>
      </c>
      <c r="G1178" s="44">
        <v>44413</v>
      </c>
      <c r="H1178">
        <v>159.947</v>
      </c>
      <c r="I1178">
        <v>159.947</v>
      </c>
      <c r="J1178">
        <v>0</v>
      </c>
      <c r="K1178">
        <v>79</v>
      </c>
      <c r="L1178" t="s">
        <v>552</v>
      </c>
      <c r="M1178" t="s">
        <v>23</v>
      </c>
      <c r="N1178">
        <v>1</v>
      </c>
    </row>
    <row r="1179" spans="1:14" x14ac:dyDescent="0.25">
      <c r="A1179" t="s">
        <v>459</v>
      </c>
      <c r="B1179">
        <v>2021</v>
      </c>
      <c r="C1179" s="44">
        <v>44392</v>
      </c>
      <c r="D1179" t="s">
        <v>601</v>
      </c>
      <c r="E1179" t="s">
        <v>1015</v>
      </c>
      <c r="F1179">
        <v>0</v>
      </c>
      <c r="G1179" s="44">
        <v>44417</v>
      </c>
      <c r="H1179">
        <v>144.87100000000001</v>
      </c>
      <c r="I1179">
        <v>144.18350000000001</v>
      </c>
      <c r="J1179">
        <v>0</v>
      </c>
      <c r="K1179">
        <v>80</v>
      </c>
      <c r="L1179" t="s">
        <v>552</v>
      </c>
      <c r="M1179" t="s">
        <v>23</v>
      </c>
      <c r="N1179">
        <v>3</v>
      </c>
    </row>
    <row r="1180" spans="1:14" x14ac:dyDescent="0.25">
      <c r="A1180" t="s">
        <v>459</v>
      </c>
      <c r="B1180">
        <v>2021</v>
      </c>
      <c r="C1180" s="44">
        <v>44392</v>
      </c>
      <c r="D1180" t="s">
        <v>601</v>
      </c>
      <c r="E1180" t="s">
        <v>607</v>
      </c>
      <c r="F1180">
        <v>0</v>
      </c>
      <c r="G1180" s="44">
        <v>44423</v>
      </c>
      <c r="H1180">
        <v>143.601</v>
      </c>
      <c r="I1180">
        <v>143.601</v>
      </c>
      <c r="J1180">
        <v>0</v>
      </c>
      <c r="K1180">
        <v>35</v>
      </c>
      <c r="L1180" t="s">
        <v>552</v>
      </c>
      <c r="M1180" t="s">
        <v>23</v>
      </c>
      <c r="N1180">
        <v>1</v>
      </c>
    </row>
    <row r="1181" spans="1:14" x14ac:dyDescent="0.25">
      <c r="A1181" t="s">
        <v>459</v>
      </c>
      <c r="B1181">
        <v>2021</v>
      </c>
      <c r="C1181" s="44">
        <v>44392</v>
      </c>
      <c r="D1181" t="s">
        <v>601</v>
      </c>
      <c r="E1181" t="s">
        <v>1017</v>
      </c>
      <c r="F1181">
        <v>0</v>
      </c>
      <c r="G1181" s="44">
        <v>44423</v>
      </c>
      <c r="H1181">
        <v>143.601</v>
      </c>
      <c r="I1181">
        <v>143.601</v>
      </c>
      <c r="J1181">
        <v>0</v>
      </c>
      <c r="K1181">
        <v>25</v>
      </c>
      <c r="L1181" t="s">
        <v>552</v>
      </c>
      <c r="M1181" t="s">
        <v>23</v>
      </c>
      <c r="N1181">
        <v>1</v>
      </c>
    </row>
    <row r="1182" spans="1:14" x14ac:dyDescent="0.25">
      <c r="A1182" t="s">
        <v>459</v>
      </c>
      <c r="B1182">
        <v>2021</v>
      </c>
      <c r="C1182" s="44">
        <v>44392</v>
      </c>
      <c r="D1182" t="s">
        <v>601</v>
      </c>
      <c r="E1182" t="s">
        <v>1018</v>
      </c>
      <c r="F1182">
        <v>0</v>
      </c>
      <c r="G1182" s="44">
        <v>44423</v>
      </c>
      <c r="H1182">
        <v>159.44800000000001</v>
      </c>
      <c r="I1182">
        <v>159.60429999999999</v>
      </c>
      <c r="J1182">
        <v>0</v>
      </c>
      <c r="K1182">
        <v>160</v>
      </c>
      <c r="L1182" t="s">
        <v>552</v>
      </c>
      <c r="M1182" t="s">
        <v>23</v>
      </c>
      <c r="N1182">
        <v>3</v>
      </c>
    </row>
    <row r="1183" spans="1:14" x14ac:dyDescent="0.25">
      <c r="A1183" t="s">
        <v>459</v>
      </c>
      <c r="B1183">
        <v>2021</v>
      </c>
      <c r="C1183" s="44">
        <v>44392</v>
      </c>
      <c r="D1183" t="s">
        <v>601</v>
      </c>
      <c r="E1183" t="s">
        <v>1400</v>
      </c>
      <c r="F1183">
        <v>0</v>
      </c>
      <c r="G1183" s="44">
        <v>44423</v>
      </c>
      <c r="H1183">
        <v>159.44800000000001</v>
      </c>
      <c r="I1183">
        <v>159.44800000000001</v>
      </c>
      <c r="J1183">
        <v>0</v>
      </c>
      <c r="K1183">
        <v>100</v>
      </c>
      <c r="L1183" t="s">
        <v>552</v>
      </c>
      <c r="M1183" t="s">
        <v>23</v>
      </c>
      <c r="N1183">
        <v>1</v>
      </c>
    </row>
    <row r="1184" spans="1:14" x14ac:dyDescent="0.25">
      <c r="A1184" t="s">
        <v>459</v>
      </c>
      <c r="B1184">
        <v>2021</v>
      </c>
      <c r="C1184" s="44">
        <v>44392</v>
      </c>
      <c r="D1184" t="s">
        <v>601</v>
      </c>
      <c r="E1184" t="s">
        <v>1019</v>
      </c>
      <c r="F1184">
        <v>0</v>
      </c>
      <c r="G1184" s="44">
        <v>44430</v>
      </c>
      <c r="H1184">
        <v>143.28800000000001</v>
      </c>
      <c r="I1184">
        <v>143.28800000000001</v>
      </c>
      <c r="J1184">
        <v>0</v>
      </c>
      <c r="K1184">
        <v>60</v>
      </c>
      <c r="L1184" t="s">
        <v>552</v>
      </c>
      <c r="M1184" t="s">
        <v>23</v>
      </c>
      <c r="N1184">
        <v>2</v>
      </c>
    </row>
    <row r="1185" spans="1:14" x14ac:dyDescent="0.25">
      <c r="A1185" t="s">
        <v>459</v>
      </c>
      <c r="B1185">
        <v>2021</v>
      </c>
      <c r="C1185" s="44">
        <v>44392</v>
      </c>
      <c r="D1185" t="s">
        <v>601</v>
      </c>
      <c r="E1185" t="s">
        <v>1022</v>
      </c>
      <c r="F1185">
        <v>0</v>
      </c>
      <c r="G1185" s="44">
        <v>44436</v>
      </c>
      <c r="H1185">
        <v>143.01900000000001</v>
      </c>
      <c r="I1185">
        <v>143.01900000000001</v>
      </c>
      <c r="J1185">
        <v>0</v>
      </c>
      <c r="K1185">
        <v>25</v>
      </c>
      <c r="L1185" t="s">
        <v>552</v>
      </c>
      <c r="M1185" t="s">
        <v>23</v>
      </c>
      <c r="N1185">
        <v>1</v>
      </c>
    </row>
    <row r="1186" spans="1:14" x14ac:dyDescent="0.25">
      <c r="A1186" t="s">
        <v>459</v>
      </c>
      <c r="B1186">
        <v>2021</v>
      </c>
      <c r="C1186" s="44">
        <v>44392</v>
      </c>
      <c r="D1186" t="s">
        <v>601</v>
      </c>
      <c r="E1186" t="s">
        <v>1228</v>
      </c>
      <c r="F1186">
        <v>0</v>
      </c>
      <c r="G1186" s="44">
        <v>44436</v>
      </c>
      <c r="H1186">
        <v>158.80199999999999</v>
      </c>
      <c r="I1186">
        <v>158.80199999999999</v>
      </c>
      <c r="J1186">
        <v>0</v>
      </c>
      <c r="K1186">
        <v>132</v>
      </c>
      <c r="L1186" t="s">
        <v>552</v>
      </c>
      <c r="M1186" t="s">
        <v>23</v>
      </c>
      <c r="N1186">
        <v>3</v>
      </c>
    </row>
    <row r="1187" spans="1:14" x14ac:dyDescent="0.25">
      <c r="A1187" t="s">
        <v>459</v>
      </c>
      <c r="B1187">
        <v>2021</v>
      </c>
      <c r="C1187" s="44">
        <v>44392</v>
      </c>
      <c r="D1187" t="s">
        <v>601</v>
      </c>
      <c r="E1187" t="s">
        <v>1024</v>
      </c>
      <c r="F1187">
        <v>0</v>
      </c>
      <c r="G1187" s="44">
        <v>44448</v>
      </c>
      <c r="H1187">
        <v>158.208</v>
      </c>
      <c r="I1187">
        <v>158.208</v>
      </c>
      <c r="J1187">
        <v>0</v>
      </c>
      <c r="K1187">
        <v>25</v>
      </c>
      <c r="L1187" t="s">
        <v>552</v>
      </c>
      <c r="M1187" t="s">
        <v>23</v>
      </c>
      <c r="N1187">
        <v>1</v>
      </c>
    </row>
    <row r="1188" spans="1:14" x14ac:dyDescent="0.25">
      <c r="A1188" t="s">
        <v>459</v>
      </c>
      <c r="B1188">
        <v>2021</v>
      </c>
      <c r="C1188" s="44">
        <v>44392</v>
      </c>
      <c r="D1188" t="s">
        <v>601</v>
      </c>
      <c r="E1188" t="s">
        <v>930</v>
      </c>
      <c r="F1188">
        <v>0</v>
      </c>
      <c r="G1188" s="44">
        <v>44451</v>
      </c>
      <c r="H1188">
        <v>142.35</v>
      </c>
      <c r="I1188">
        <v>142.35</v>
      </c>
      <c r="J1188">
        <v>0</v>
      </c>
      <c r="K1188">
        <v>36</v>
      </c>
      <c r="L1188" t="s">
        <v>552</v>
      </c>
      <c r="M1188" t="s">
        <v>23</v>
      </c>
      <c r="N1188">
        <v>2</v>
      </c>
    </row>
    <row r="1189" spans="1:14" x14ac:dyDescent="0.25">
      <c r="A1189" t="s">
        <v>459</v>
      </c>
      <c r="B1189">
        <v>2021</v>
      </c>
      <c r="C1189" s="44">
        <v>44392</v>
      </c>
      <c r="D1189" t="s">
        <v>601</v>
      </c>
      <c r="E1189" t="s">
        <v>1229</v>
      </c>
      <c r="F1189">
        <v>0</v>
      </c>
      <c r="G1189" s="44">
        <v>44451</v>
      </c>
      <c r="H1189">
        <v>158.059</v>
      </c>
      <c r="I1189">
        <v>158.059</v>
      </c>
      <c r="J1189">
        <v>0</v>
      </c>
      <c r="K1189">
        <v>55</v>
      </c>
      <c r="L1189" t="s">
        <v>552</v>
      </c>
      <c r="M1189" t="s">
        <v>23</v>
      </c>
      <c r="N1189">
        <v>2</v>
      </c>
    </row>
    <row r="1190" spans="1:14" x14ac:dyDescent="0.25">
      <c r="A1190" t="s">
        <v>459</v>
      </c>
      <c r="B1190">
        <v>2021</v>
      </c>
      <c r="C1190" s="44">
        <v>44392</v>
      </c>
      <c r="D1190" t="s">
        <v>601</v>
      </c>
      <c r="E1190" t="s">
        <v>1025</v>
      </c>
      <c r="F1190">
        <v>0</v>
      </c>
      <c r="G1190" s="44">
        <v>44455</v>
      </c>
      <c r="H1190">
        <v>142.083</v>
      </c>
      <c r="I1190">
        <v>142.083</v>
      </c>
      <c r="J1190">
        <v>0</v>
      </c>
      <c r="K1190">
        <v>45</v>
      </c>
      <c r="L1190" t="s">
        <v>552</v>
      </c>
      <c r="M1190" t="s">
        <v>23</v>
      </c>
      <c r="N1190">
        <v>1</v>
      </c>
    </row>
    <row r="1191" spans="1:14" x14ac:dyDescent="0.25">
      <c r="A1191" t="s">
        <v>459</v>
      </c>
      <c r="B1191">
        <v>2021</v>
      </c>
      <c r="C1191" s="44">
        <v>44392</v>
      </c>
      <c r="D1191" t="s">
        <v>601</v>
      </c>
      <c r="E1191" t="s">
        <v>1026</v>
      </c>
      <c r="F1191">
        <v>0</v>
      </c>
      <c r="G1191" s="44">
        <v>44455</v>
      </c>
      <c r="H1191">
        <v>157.76300000000001</v>
      </c>
      <c r="I1191">
        <v>157.76300000000001</v>
      </c>
      <c r="J1191">
        <v>0</v>
      </c>
      <c r="K1191">
        <v>60</v>
      </c>
      <c r="L1191" t="s">
        <v>552</v>
      </c>
      <c r="M1191" t="s">
        <v>23</v>
      </c>
      <c r="N1191">
        <v>1</v>
      </c>
    </row>
    <row r="1192" spans="1:14" x14ac:dyDescent="0.25">
      <c r="A1192" t="s">
        <v>459</v>
      </c>
      <c r="B1192">
        <v>2021</v>
      </c>
      <c r="C1192" s="44">
        <v>44392</v>
      </c>
      <c r="D1192" t="s">
        <v>601</v>
      </c>
      <c r="E1192" t="s">
        <v>1277</v>
      </c>
      <c r="F1192">
        <v>0</v>
      </c>
      <c r="G1192" s="44">
        <v>44457</v>
      </c>
      <c r="H1192">
        <v>141.994</v>
      </c>
      <c r="I1192">
        <v>141.994</v>
      </c>
      <c r="J1192">
        <v>0</v>
      </c>
      <c r="K1192">
        <v>25</v>
      </c>
      <c r="L1192" t="s">
        <v>552</v>
      </c>
      <c r="M1192" t="s">
        <v>23</v>
      </c>
      <c r="N1192">
        <v>1</v>
      </c>
    </row>
    <row r="1193" spans="1:14" x14ac:dyDescent="0.25">
      <c r="A1193" t="s">
        <v>459</v>
      </c>
      <c r="B1193">
        <v>2021</v>
      </c>
      <c r="C1193" s="44">
        <v>44392</v>
      </c>
      <c r="D1193" t="s">
        <v>601</v>
      </c>
      <c r="E1193" t="s">
        <v>931</v>
      </c>
      <c r="F1193">
        <v>0</v>
      </c>
      <c r="G1193" s="44">
        <v>44463</v>
      </c>
      <c r="H1193">
        <v>141.72800000000001</v>
      </c>
      <c r="I1193">
        <v>141.72800000000001</v>
      </c>
      <c r="J1193">
        <v>0</v>
      </c>
      <c r="K1193">
        <v>25</v>
      </c>
      <c r="L1193" t="s">
        <v>552</v>
      </c>
      <c r="M1193" t="s">
        <v>23</v>
      </c>
      <c r="N1193">
        <v>1</v>
      </c>
    </row>
    <row r="1194" spans="1:14" x14ac:dyDescent="0.25">
      <c r="A1194" t="s">
        <v>459</v>
      </c>
      <c r="B1194">
        <v>2021</v>
      </c>
      <c r="C1194" s="44">
        <v>44392</v>
      </c>
      <c r="D1194" t="s">
        <v>601</v>
      </c>
      <c r="E1194" t="s">
        <v>1401</v>
      </c>
      <c r="F1194">
        <v>0</v>
      </c>
      <c r="G1194" s="44">
        <v>44662</v>
      </c>
      <c r="H1194">
        <v>192</v>
      </c>
      <c r="I1194">
        <v>192</v>
      </c>
      <c r="J1194">
        <v>0</v>
      </c>
      <c r="K1194">
        <v>20</v>
      </c>
      <c r="L1194" t="s">
        <v>552</v>
      </c>
      <c r="M1194" t="s">
        <v>23</v>
      </c>
      <c r="N1194">
        <v>1</v>
      </c>
    </row>
    <row r="1195" spans="1:14" x14ac:dyDescent="0.25">
      <c r="A1195" t="s">
        <v>459</v>
      </c>
      <c r="B1195">
        <v>2021</v>
      </c>
      <c r="C1195" s="44">
        <v>44392</v>
      </c>
      <c r="D1195" t="s">
        <v>601</v>
      </c>
      <c r="E1195" t="s">
        <v>1402</v>
      </c>
      <c r="F1195">
        <v>0</v>
      </c>
      <c r="G1195" s="44">
        <v>44912</v>
      </c>
      <c r="H1195">
        <v>160.30000000000001</v>
      </c>
      <c r="I1195">
        <v>160.30000000000001</v>
      </c>
      <c r="J1195">
        <v>0</v>
      </c>
      <c r="K1195">
        <v>40</v>
      </c>
      <c r="L1195" t="s">
        <v>552</v>
      </c>
      <c r="M1195" t="s">
        <v>23</v>
      </c>
      <c r="N1195">
        <v>1</v>
      </c>
    </row>
    <row r="1196" spans="1:14" x14ac:dyDescent="0.25">
      <c r="A1196" t="s">
        <v>459</v>
      </c>
      <c r="B1196">
        <v>2021</v>
      </c>
      <c r="C1196" s="44">
        <v>44392</v>
      </c>
      <c r="D1196" t="s">
        <v>601</v>
      </c>
      <c r="E1196" t="s">
        <v>1403</v>
      </c>
      <c r="F1196">
        <v>0</v>
      </c>
      <c r="G1196" s="44">
        <v>44991</v>
      </c>
      <c r="H1196">
        <v>120.637</v>
      </c>
      <c r="I1196">
        <v>120.637</v>
      </c>
      <c r="J1196">
        <v>0</v>
      </c>
      <c r="K1196">
        <v>35</v>
      </c>
      <c r="L1196" t="s">
        <v>552</v>
      </c>
      <c r="M1196" t="s">
        <v>23</v>
      </c>
      <c r="N1196">
        <v>1</v>
      </c>
    </row>
    <row r="1197" spans="1:14" x14ac:dyDescent="0.25">
      <c r="A1197" t="s">
        <v>459</v>
      </c>
      <c r="B1197">
        <v>2021</v>
      </c>
      <c r="C1197" s="44">
        <v>44392</v>
      </c>
      <c r="D1197" t="s">
        <v>601</v>
      </c>
      <c r="E1197" t="s">
        <v>1283</v>
      </c>
      <c r="F1197">
        <v>0</v>
      </c>
      <c r="G1197" s="44">
        <v>45153</v>
      </c>
      <c r="H1197">
        <v>152</v>
      </c>
      <c r="I1197">
        <v>152</v>
      </c>
      <c r="J1197">
        <v>0</v>
      </c>
      <c r="K1197">
        <v>65</v>
      </c>
      <c r="L1197" t="s">
        <v>552</v>
      </c>
      <c r="M1197" t="s">
        <v>23</v>
      </c>
      <c r="N1197">
        <v>1</v>
      </c>
    </row>
    <row r="1198" spans="1:14" x14ac:dyDescent="0.25">
      <c r="A1198" t="s">
        <v>459</v>
      </c>
      <c r="B1198">
        <v>2021</v>
      </c>
      <c r="C1198" s="44">
        <v>44392</v>
      </c>
      <c r="D1198" t="s">
        <v>601</v>
      </c>
      <c r="E1198" t="s">
        <v>1404</v>
      </c>
      <c r="F1198">
        <v>0</v>
      </c>
      <c r="G1198" s="44">
        <v>45843</v>
      </c>
      <c r="H1198">
        <v>140.5</v>
      </c>
      <c r="I1198">
        <v>140.5</v>
      </c>
      <c r="J1198">
        <v>0</v>
      </c>
      <c r="K1198">
        <v>48</v>
      </c>
      <c r="L1198" t="s">
        <v>552</v>
      </c>
      <c r="M1198" t="s">
        <v>23</v>
      </c>
      <c r="N1198">
        <v>1</v>
      </c>
    </row>
    <row r="1199" spans="1:14" x14ac:dyDescent="0.25">
      <c r="A1199" t="s">
        <v>459</v>
      </c>
      <c r="B1199">
        <v>2021</v>
      </c>
      <c r="C1199" s="44">
        <v>44392</v>
      </c>
      <c r="D1199" t="s">
        <v>616</v>
      </c>
      <c r="E1199" t="s">
        <v>618</v>
      </c>
      <c r="F1199">
        <v>10.5</v>
      </c>
      <c r="G1199" s="44">
        <v>401768</v>
      </c>
      <c r="H1199">
        <v>102.25</v>
      </c>
      <c r="I1199">
        <v>102.25</v>
      </c>
      <c r="J1199">
        <v>9.4600000000000009</v>
      </c>
      <c r="K1199">
        <v>50</v>
      </c>
      <c r="L1199" t="s">
        <v>552</v>
      </c>
      <c r="M1199" t="s">
        <v>23</v>
      </c>
      <c r="N1199">
        <v>1</v>
      </c>
    </row>
    <row r="1200" spans="1:14" x14ac:dyDescent="0.25">
      <c r="A1200" t="s">
        <v>459</v>
      </c>
      <c r="B1200">
        <v>2021</v>
      </c>
      <c r="C1200" s="44">
        <v>44392</v>
      </c>
      <c r="D1200" t="s">
        <v>1405</v>
      </c>
      <c r="E1200" t="s">
        <v>1406</v>
      </c>
      <c r="F1200">
        <v>0</v>
      </c>
      <c r="G1200" s="44">
        <v>45155</v>
      </c>
      <c r="H1200">
        <v>98.950400000000002</v>
      </c>
      <c r="I1200">
        <v>98.950400000000002</v>
      </c>
      <c r="J1200">
        <v>8.43</v>
      </c>
      <c r="K1200">
        <v>719.61</v>
      </c>
      <c r="L1200" t="s">
        <v>552</v>
      </c>
      <c r="M1200" t="s">
        <v>23</v>
      </c>
      <c r="N1200">
        <v>1</v>
      </c>
    </row>
    <row r="1201" spans="1:14" x14ac:dyDescent="0.25">
      <c r="A1201" t="s">
        <v>459</v>
      </c>
      <c r="B1201">
        <v>2021</v>
      </c>
      <c r="C1201" s="44">
        <v>44392</v>
      </c>
      <c r="D1201" t="s">
        <v>1407</v>
      </c>
      <c r="E1201" t="s">
        <v>1408</v>
      </c>
      <c r="F1201">
        <v>0</v>
      </c>
      <c r="G1201" s="44">
        <v>45252</v>
      </c>
      <c r="H1201">
        <v>100.7916</v>
      </c>
      <c r="I1201">
        <v>100.7916</v>
      </c>
      <c r="J1201">
        <v>10.130000000000001</v>
      </c>
      <c r="K1201">
        <v>1220.67</v>
      </c>
      <c r="L1201" t="s">
        <v>552</v>
      </c>
      <c r="M1201" t="s">
        <v>23</v>
      </c>
      <c r="N1201">
        <v>1</v>
      </c>
    </row>
    <row r="1202" spans="1:14" x14ac:dyDescent="0.25">
      <c r="A1202" t="s">
        <v>459</v>
      </c>
      <c r="B1202">
        <v>2021</v>
      </c>
      <c r="C1202" s="44">
        <v>44392</v>
      </c>
      <c r="D1202" t="s">
        <v>1409</v>
      </c>
      <c r="E1202" t="s">
        <v>1410</v>
      </c>
      <c r="F1202">
        <v>0</v>
      </c>
      <c r="G1202" s="44">
        <v>44591</v>
      </c>
      <c r="H1202">
        <v>108.02970000000001</v>
      </c>
      <c r="I1202">
        <v>108.02970000000001</v>
      </c>
      <c r="J1202">
        <v>11.84</v>
      </c>
      <c r="K1202">
        <v>99.95</v>
      </c>
      <c r="L1202" t="s">
        <v>552</v>
      </c>
      <c r="M1202" t="s">
        <v>23</v>
      </c>
      <c r="N1202">
        <v>1</v>
      </c>
    </row>
    <row r="1203" spans="1:14" x14ac:dyDescent="0.25">
      <c r="A1203" t="s">
        <v>459</v>
      </c>
      <c r="B1203">
        <v>2021</v>
      </c>
      <c r="C1203" s="44">
        <v>44392</v>
      </c>
      <c r="D1203" t="s">
        <v>1411</v>
      </c>
      <c r="E1203" t="s">
        <v>1412</v>
      </c>
      <c r="F1203">
        <v>0</v>
      </c>
      <c r="G1203" s="44">
        <v>45855</v>
      </c>
      <c r="H1203">
        <v>99.867500000000007</v>
      </c>
      <c r="I1203">
        <v>99.867500000000007</v>
      </c>
      <c r="J1203">
        <v>10.28</v>
      </c>
      <c r="K1203">
        <v>4061.23</v>
      </c>
      <c r="L1203" t="s">
        <v>552</v>
      </c>
      <c r="M1203" t="s">
        <v>23</v>
      </c>
      <c r="N1203">
        <v>1</v>
      </c>
    </row>
    <row r="1204" spans="1:14" x14ac:dyDescent="0.25">
      <c r="A1204" t="s">
        <v>459</v>
      </c>
      <c r="B1204">
        <v>2021</v>
      </c>
      <c r="C1204" s="44">
        <v>44392</v>
      </c>
      <c r="D1204" t="s">
        <v>1413</v>
      </c>
      <c r="E1204" t="s">
        <v>1414</v>
      </c>
      <c r="F1204">
        <v>0</v>
      </c>
      <c r="G1204" s="44">
        <v>44851</v>
      </c>
      <c r="H1204">
        <v>103.8335</v>
      </c>
      <c r="I1204">
        <v>103.8335</v>
      </c>
      <c r="J1204">
        <v>8.85</v>
      </c>
      <c r="K1204">
        <v>193.68</v>
      </c>
      <c r="L1204" t="s">
        <v>552</v>
      </c>
      <c r="M1204" t="s">
        <v>23</v>
      </c>
      <c r="N1204">
        <v>1</v>
      </c>
    </row>
    <row r="1205" spans="1:14" x14ac:dyDescent="0.25">
      <c r="A1205" t="s">
        <v>459</v>
      </c>
      <c r="B1205">
        <v>2021</v>
      </c>
      <c r="C1205" s="44">
        <v>44392</v>
      </c>
      <c r="D1205" t="s">
        <v>1415</v>
      </c>
      <c r="E1205" t="s">
        <v>1416</v>
      </c>
      <c r="F1205">
        <v>0</v>
      </c>
      <c r="G1205" s="44">
        <v>44679</v>
      </c>
      <c r="H1205">
        <v>98.8476</v>
      </c>
      <c r="I1205">
        <v>98.8476</v>
      </c>
      <c r="J1205">
        <v>9.32</v>
      </c>
      <c r="K1205">
        <v>824.55</v>
      </c>
      <c r="L1205" t="s">
        <v>552</v>
      </c>
      <c r="M1205" t="s">
        <v>23</v>
      </c>
      <c r="N1205">
        <v>1</v>
      </c>
    </row>
    <row r="1206" spans="1:14" x14ac:dyDescent="0.25">
      <c r="A1206" t="s">
        <v>459</v>
      </c>
      <c r="B1206">
        <v>2021</v>
      </c>
      <c r="C1206" s="44">
        <v>44392</v>
      </c>
      <c r="D1206" t="s">
        <v>1417</v>
      </c>
      <c r="E1206" t="s">
        <v>1418</v>
      </c>
      <c r="F1206">
        <v>0</v>
      </c>
      <c r="G1206" s="44">
        <v>44517</v>
      </c>
      <c r="H1206">
        <v>102.12949999999999</v>
      </c>
      <c r="I1206">
        <v>102.12949999999999</v>
      </c>
      <c r="J1206">
        <v>8.42</v>
      </c>
      <c r="K1206">
        <v>353.86</v>
      </c>
      <c r="L1206" t="s">
        <v>552</v>
      </c>
      <c r="M1206" t="s">
        <v>23</v>
      </c>
      <c r="N1206">
        <v>1</v>
      </c>
    </row>
    <row r="1207" spans="1:14" x14ac:dyDescent="0.25">
      <c r="A1207" t="s">
        <v>459</v>
      </c>
      <c r="B1207">
        <v>2021</v>
      </c>
      <c r="C1207" s="44">
        <v>44392</v>
      </c>
      <c r="D1207" t="s">
        <v>1419</v>
      </c>
      <c r="E1207" t="s">
        <v>1420</v>
      </c>
      <c r="F1207">
        <v>0</v>
      </c>
      <c r="G1207" s="44">
        <v>45344</v>
      </c>
      <c r="H1207">
        <v>99.558599999999998</v>
      </c>
      <c r="I1207">
        <v>99.558599999999998</v>
      </c>
      <c r="J1207">
        <v>9.6999999999999993</v>
      </c>
      <c r="K1207">
        <v>2523.42</v>
      </c>
      <c r="L1207" t="s">
        <v>552</v>
      </c>
      <c r="M1207" t="s">
        <v>23</v>
      </c>
      <c r="N1207">
        <v>1</v>
      </c>
    </row>
    <row r="1208" spans="1:14" x14ac:dyDescent="0.25">
      <c r="A1208" t="s">
        <v>459</v>
      </c>
      <c r="B1208">
        <v>2021</v>
      </c>
      <c r="C1208" s="44">
        <v>44392</v>
      </c>
      <c r="D1208" t="s">
        <v>1421</v>
      </c>
      <c r="E1208" t="s">
        <v>1422</v>
      </c>
      <c r="F1208">
        <v>0</v>
      </c>
      <c r="G1208" s="44">
        <v>44729</v>
      </c>
      <c r="H1208">
        <v>100.9237</v>
      </c>
      <c r="I1208">
        <v>100.9237</v>
      </c>
      <c r="J1208">
        <v>10.119999999999999</v>
      </c>
      <c r="K1208">
        <v>701.25</v>
      </c>
      <c r="L1208" t="s">
        <v>552</v>
      </c>
      <c r="M1208" t="s">
        <v>23</v>
      </c>
      <c r="N1208">
        <v>1</v>
      </c>
    </row>
    <row r="1209" spans="1:14" x14ac:dyDescent="0.25">
      <c r="A1209" t="s">
        <v>459</v>
      </c>
      <c r="B1209">
        <v>2021</v>
      </c>
      <c r="C1209" s="44">
        <v>44392</v>
      </c>
      <c r="D1209" t="s">
        <v>1423</v>
      </c>
      <c r="E1209" t="s">
        <v>1424</v>
      </c>
      <c r="F1209">
        <v>0</v>
      </c>
      <c r="G1209" s="44">
        <v>44885</v>
      </c>
      <c r="H1209">
        <v>99.120199999999997</v>
      </c>
      <c r="I1209">
        <v>99.120199999999997</v>
      </c>
      <c r="J1209">
        <v>9.66</v>
      </c>
      <c r="K1209">
        <v>883.14</v>
      </c>
      <c r="L1209" t="s">
        <v>552</v>
      </c>
      <c r="M1209" t="s">
        <v>23</v>
      </c>
      <c r="N1209">
        <v>1</v>
      </c>
    </row>
    <row r="1210" spans="1:14" x14ac:dyDescent="0.25">
      <c r="A1210" t="s">
        <v>459</v>
      </c>
      <c r="B1210">
        <v>2021</v>
      </c>
      <c r="C1210" s="44">
        <v>44392</v>
      </c>
      <c r="D1210" t="s">
        <v>1425</v>
      </c>
      <c r="E1210" t="s">
        <v>1426</v>
      </c>
      <c r="F1210">
        <v>0</v>
      </c>
      <c r="G1210" s="44">
        <v>45552</v>
      </c>
      <c r="H1210">
        <v>99.834299999999999</v>
      </c>
      <c r="I1210">
        <v>99.834299999999999</v>
      </c>
      <c r="J1210">
        <v>9.99</v>
      </c>
      <c r="K1210">
        <v>2285.4299999999998</v>
      </c>
      <c r="L1210" t="s">
        <v>552</v>
      </c>
      <c r="M1210" t="s">
        <v>23</v>
      </c>
      <c r="N1210">
        <v>1</v>
      </c>
    </row>
    <row r="1211" spans="1:14" x14ac:dyDescent="0.25">
      <c r="A1211" t="s">
        <v>459</v>
      </c>
      <c r="B1211">
        <v>2021</v>
      </c>
      <c r="C1211" s="44">
        <v>44392</v>
      </c>
      <c r="D1211" t="s">
        <v>1427</v>
      </c>
      <c r="E1211" t="s">
        <v>1428</v>
      </c>
      <c r="F1211">
        <v>0</v>
      </c>
      <c r="G1211" s="44">
        <v>44821</v>
      </c>
      <c r="H1211">
        <v>100.43680000000001</v>
      </c>
      <c r="I1211">
        <v>100.43680000000001</v>
      </c>
      <c r="J1211">
        <v>9.89</v>
      </c>
      <c r="K1211">
        <v>606.76</v>
      </c>
      <c r="L1211" t="s">
        <v>552</v>
      </c>
      <c r="M1211" t="s">
        <v>23</v>
      </c>
      <c r="N1211">
        <v>1</v>
      </c>
    </row>
    <row r="1212" spans="1:14" x14ac:dyDescent="0.25">
      <c r="A1212" t="s">
        <v>459</v>
      </c>
      <c r="B1212">
        <v>2021</v>
      </c>
      <c r="C1212" s="44">
        <v>44392</v>
      </c>
      <c r="D1212" t="s">
        <v>1429</v>
      </c>
      <c r="E1212" t="s">
        <v>1430</v>
      </c>
      <c r="F1212">
        <v>0</v>
      </c>
      <c r="G1212" s="44">
        <v>44790</v>
      </c>
      <c r="H1212">
        <v>101.1066</v>
      </c>
      <c r="I1212">
        <v>101.1066</v>
      </c>
      <c r="J1212">
        <v>9.2799999999999994</v>
      </c>
      <c r="K1212">
        <v>3380.16</v>
      </c>
      <c r="L1212" t="s">
        <v>552</v>
      </c>
      <c r="M1212" t="s">
        <v>23</v>
      </c>
      <c r="N1212">
        <v>1</v>
      </c>
    </row>
    <row r="1213" spans="1:14" x14ac:dyDescent="0.25">
      <c r="A1213" t="s">
        <v>459</v>
      </c>
      <c r="B1213">
        <v>2021</v>
      </c>
      <c r="C1213" s="44">
        <v>44392</v>
      </c>
      <c r="D1213" t="s">
        <v>1431</v>
      </c>
      <c r="E1213" t="s">
        <v>1432</v>
      </c>
      <c r="F1213">
        <v>0</v>
      </c>
      <c r="G1213" s="44">
        <v>44821</v>
      </c>
      <c r="H1213">
        <v>100.1786</v>
      </c>
      <c r="I1213">
        <v>100.1786</v>
      </c>
      <c r="J1213">
        <v>10.039999999999999</v>
      </c>
      <c r="K1213">
        <v>430.6</v>
      </c>
      <c r="L1213" t="s">
        <v>552</v>
      </c>
      <c r="M1213" t="s">
        <v>23</v>
      </c>
      <c r="N1213">
        <v>1</v>
      </c>
    </row>
    <row r="1214" spans="1:14" x14ac:dyDescent="0.25">
      <c r="A1214" t="s">
        <v>459</v>
      </c>
      <c r="B1214">
        <v>2021</v>
      </c>
      <c r="C1214" s="44">
        <v>44392</v>
      </c>
      <c r="D1214" t="s">
        <v>621</v>
      </c>
      <c r="E1214" t="s">
        <v>1433</v>
      </c>
      <c r="F1214">
        <v>0</v>
      </c>
      <c r="G1214" s="44">
        <v>44722</v>
      </c>
      <c r="H1214">
        <v>102.7693</v>
      </c>
      <c r="I1214">
        <v>102.7693</v>
      </c>
      <c r="J1214">
        <v>4.26</v>
      </c>
      <c r="K1214">
        <v>2500</v>
      </c>
      <c r="L1214" t="s">
        <v>552</v>
      </c>
      <c r="M1214" t="s">
        <v>23</v>
      </c>
      <c r="N1214">
        <v>1</v>
      </c>
    </row>
    <row r="1215" spans="1:14" x14ac:dyDescent="0.25">
      <c r="A1215" t="s">
        <v>459</v>
      </c>
      <c r="B1215">
        <v>2021</v>
      </c>
      <c r="C1215" s="44">
        <v>44392</v>
      </c>
      <c r="D1215" t="s">
        <v>621</v>
      </c>
      <c r="E1215" t="s">
        <v>798</v>
      </c>
      <c r="F1215">
        <v>8.5950000000000006</v>
      </c>
      <c r="G1215" s="44">
        <v>44575</v>
      </c>
      <c r="H1215">
        <v>102.2403</v>
      </c>
      <c r="I1215">
        <v>102.2403</v>
      </c>
      <c r="J1215">
        <v>3.85</v>
      </c>
      <c r="K1215">
        <v>2500</v>
      </c>
      <c r="L1215" t="s">
        <v>552</v>
      </c>
      <c r="M1215" t="s">
        <v>23</v>
      </c>
      <c r="N1215">
        <v>1</v>
      </c>
    </row>
    <row r="1216" spans="1:14" x14ac:dyDescent="0.25">
      <c r="A1216" t="s">
        <v>459</v>
      </c>
      <c r="B1216">
        <v>2021</v>
      </c>
      <c r="C1216" s="44">
        <v>44392</v>
      </c>
      <c r="D1216" t="s">
        <v>621</v>
      </c>
      <c r="E1216" t="s">
        <v>626</v>
      </c>
      <c r="F1216">
        <v>7.7</v>
      </c>
      <c r="G1216" s="44">
        <v>47926</v>
      </c>
      <c r="H1216">
        <v>103.2201</v>
      </c>
      <c r="I1216">
        <v>103.2201</v>
      </c>
      <c r="J1216">
        <v>7.2175000000000002</v>
      </c>
      <c r="K1216">
        <v>200</v>
      </c>
      <c r="L1216" t="s">
        <v>552</v>
      </c>
      <c r="M1216" t="s">
        <v>23</v>
      </c>
      <c r="N1216">
        <v>1</v>
      </c>
    </row>
    <row r="1217" spans="1:14" x14ac:dyDescent="0.25">
      <c r="A1217" t="s">
        <v>459</v>
      </c>
      <c r="B1217">
        <v>2021</v>
      </c>
      <c r="C1217" s="44">
        <v>44392</v>
      </c>
      <c r="D1217" t="s">
        <v>629</v>
      </c>
      <c r="E1217" t="s">
        <v>633</v>
      </c>
      <c r="F1217">
        <v>9.1999999999999993</v>
      </c>
      <c r="G1217" s="44">
        <v>401768</v>
      </c>
      <c r="H1217">
        <v>101</v>
      </c>
      <c r="I1217">
        <v>101</v>
      </c>
      <c r="J1217">
        <v>9.0297000000000001</v>
      </c>
      <c r="K1217">
        <v>5</v>
      </c>
      <c r="L1217" t="s">
        <v>552</v>
      </c>
      <c r="M1217" t="s">
        <v>23</v>
      </c>
      <c r="N1217">
        <v>1</v>
      </c>
    </row>
    <row r="1218" spans="1:14" x14ac:dyDescent="0.25">
      <c r="A1218" t="s">
        <v>459</v>
      </c>
      <c r="B1218">
        <v>2021</v>
      </c>
      <c r="C1218" s="44">
        <v>44392</v>
      </c>
      <c r="D1218" t="s">
        <v>629</v>
      </c>
      <c r="E1218" t="s">
        <v>634</v>
      </c>
      <c r="F1218">
        <v>9.0500000000000007</v>
      </c>
      <c r="G1218" s="44">
        <v>401768</v>
      </c>
      <c r="H1218">
        <v>100</v>
      </c>
      <c r="I1218">
        <v>100.33329999999999</v>
      </c>
      <c r="J1218">
        <v>8.9905000000000008</v>
      </c>
      <c r="K1218">
        <v>15</v>
      </c>
      <c r="L1218" t="s">
        <v>552</v>
      </c>
      <c r="M1218" t="s">
        <v>23</v>
      </c>
      <c r="N1218">
        <v>3</v>
      </c>
    </row>
    <row r="1219" spans="1:14" x14ac:dyDescent="0.25">
      <c r="A1219" t="s">
        <v>459</v>
      </c>
      <c r="B1219">
        <v>2021</v>
      </c>
      <c r="C1219" s="44">
        <v>44392</v>
      </c>
      <c r="D1219" t="s">
        <v>1372</v>
      </c>
      <c r="E1219" t="s">
        <v>1435</v>
      </c>
      <c r="F1219">
        <v>0</v>
      </c>
      <c r="G1219" s="44">
        <v>45046</v>
      </c>
      <c r="H1219">
        <v>104.3646</v>
      </c>
      <c r="I1219">
        <v>104.3646</v>
      </c>
      <c r="J1219">
        <v>8.8000000000000007</v>
      </c>
      <c r="K1219">
        <v>400</v>
      </c>
      <c r="L1219" t="s">
        <v>552</v>
      </c>
      <c r="M1219" t="s">
        <v>23</v>
      </c>
      <c r="N1219">
        <v>1</v>
      </c>
    </row>
    <row r="1220" spans="1:14" x14ac:dyDescent="0.25">
      <c r="A1220" t="s">
        <v>459</v>
      </c>
      <c r="B1220">
        <v>2021</v>
      </c>
      <c r="C1220" s="44">
        <v>44392</v>
      </c>
      <c r="D1220" t="s">
        <v>635</v>
      </c>
      <c r="E1220" t="s">
        <v>640</v>
      </c>
      <c r="F1220">
        <v>7.41</v>
      </c>
      <c r="G1220" s="44">
        <v>47539</v>
      </c>
      <c r="H1220">
        <v>102.7773</v>
      </c>
      <c r="I1220">
        <v>102.76730000000001</v>
      </c>
      <c r="J1220">
        <v>6.9584000000000001</v>
      </c>
      <c r="K1220">
        <v>1000</v>
      </c>
      <c r="L1220" t="s">
        <v>552</v>
      </c>
      <c r="M1220" t="s">
        <v>23</v>
      </c>
      <c r="N1220">
        <v>3</v>
      </c>
    </row>
    <row r="1221" spans="1:14" x14ac:dyDescent="0.25">
      <c r="A1221" t="s">
        <v>459</v>
      </c>
      <c r="B1221">
        <v>2021</v>
      </c>
      <c r="C1221" s="44">
        <v>44392</v>
      </c>
      <c r="D1221" t="s">
        <v>635</v>
      </c>
      <c r="E1221" t="s">
        <v>641</v>
      </c>
      <c r="F1221">
        <v>7.68</v>
      </c>
      <c r="G1221" s="44">
        <v>47679</v>
      </c>
      <c r="H1221">
        <v>104.6716</v>
      </c>
      <c r="I1221">
        <v>104.66160000000001</v>
      </c>
      <c r="J1221">
        <v>6.9584999999999999</v>
      </c>
      <c r="K1221">
        <v>1000</v>
      </c>
      <c r="L1221" t="s">
        <v>552</v>
      </c>
      <c r="M1221" t="s">
        <v>23</v>
      </c>
      <c r="N1221">
        <v>2</v>
      </c>
    </row>
    <row r="1222" spans="1:14" x14ac:dyDescent="0.25">
      <c r="A1222" t="s">
        <v>459</v>
      </c>
      <c r="B1222">
        <v>2021</v>
      </c>
      <c r="C1222" s="44">
        <v>44392</v>
      </c>
      <c r="D1222" t="s">
        <v>635</v>
      </c>
      <c r="E1222" t="s">
        <v>1337</v>
      </c>
      <c r="F1222">
        <v>7.17</v>
      </c>
      <c r="G1222" s="44">
        <v>45799</v>
      </c>
      <c r="H1222">
        <v>103.8768</v>
      </c>
      <c r="I1222">
        <v>103.8768</v>
      </c>
      <c r="J1222">
        <v>6</v>
      </c>
      <c r="K1222">
        <v>10000</v>
      </c>
      <c r="L1222" t="s">
        <v>552</v>
      </c>
      <c r="M1222" t="s">
        <v>23</v>
      </c>
      <c r="N1222">
        <v>2</v>
      </c>
    </row>
    <row r="1223" spans="1:14" x14ac:dyDescent="0.25">
      <c r="A1223" t="s">
        <v>459</v>
      </c>
      <c r="B1223">
        <v>2021</v>
      </c>
      <c r="C1223" s="44">
        <v>44392</v>
      </c>
      <c r="D1223" t="s">
        <v>635</v>
      </c>
      <c r="E1223" t="s">
        <v>811</v>
      </c>
      <c r="F1223">
        <v>7.05</v>
      </c>
      <c r="G1223" s="44">
        <v>47704</v>
      </c>
      <c r="H1223">
        <v>100.74509999999999</v>
      </c>
      <c r="I1223">
        <v>100.74509999999999</v>
      </c>
      <c r="J1223">
        <v>6.93</v>
      </c>
      <c r="K1223">
        <v>2500</v>
      </c>
      <c r="L1223" t="s">
        <v>552</v>
      </c>
      <c r="M1223" t="s">
        <v>23</v>
      </c>
      <c r="N1223">
        <v>1</v>
      </c>
    </row>
    <row r="1224" spans="1:14" x14ac:dyDescent="0.25">
      <c r="A1224" t="s">
        <v>459</v>
      </c>
      <c r="B1224">
        <v>2021</v>
      </c>
      <c r="C1224" s="44">
        <v>44392</v>
      </c>
      <c r="D1224" t="s">
        <v>635</v>
      </c>
      <c r="E1224" t="s">
        <v>642</v>
      </c>
      <c r="F1224">
        <v>5.47</v>
      </c>
      <c r="G1224" s="44">
        <v>45157</v>
      </c>
      <c r="H1224">
        <v>101.2152</v>
      </c>
      <c r="I1224">
        <v>101.22499999999999</v>
      </c>
      <c r="J1224">
        <v>4.835</v>
      </c>
      <c r="K1224">
        <v>20000</v>
      </c>
      <c r="L1224" t="s">
        <v>552</v>
      </c>
      <c r="M1224" t="s">
        <v>23</v>
      </c>
      <c r="N1224">
        <v>2</v>
      </c>
    </row>
    <row r="1225" spans="1:14" x14ac:dyDescent="0.25">
      <c r="A1225" t="s">
        <v>459</v>
      </c>
      <c r="B1225">
        <v>2021</v>
      </c>
      <c r="C1225" s="44">
        <v>44392</v>
      </c>
      <c r="D1225" t="s">
        <v>635</v>
      </c>
      <c r="E1225" t="s">
        <v>813</v>
      </c>
      <c r="F1225">
        <v>6.5</v>
      </c>
      <c r="G1225" s="44">
        <v>45917</v>
      </c>
      <c r="H1225">
        <v>101.64790000000001</v>
      </c>
      <c r="I1225">
        <v>101.64790000000001</v>
      </c>
      <c r="J1225">
        <v>6.03</v>
      </c>
      <c r="K1225">
        <v>1000</v>
      </c>
      <c r="L1225" t="s">
        <v>552</v>
      </c>
      <c r="M1225" t="s">
        <v>23</v>
      </c>
      <c r="N1225">
        <v>1</v>
      </c>
    </row>
    <row r="1226" spans="1:14" x14ac:dyDescent="0.25">
      <c r="A1226" t="s">
        <v>459</v>
      </c>
      <c r="B1226">
        <v>2021</v>
      </c>
      <c r="C1226" s="44">
        <v>44392</v>
      </c>
      <c r="D1226" t="s">
        <v>635</v>
      </c>
      <c r="E1226" t="s">
        <v>461</v>
      </c>
      <c r="F1226">
        <v>6.35</v>
      </c>
      <c r="G1226" s="44">
        <v>45838</v>
      </c>
      <c r="H1226">
        <v>101.1443</v>
      </c>
      <c r="I1226">
        <v>101.1443</v>
      </c>
      <c r="J1226">
        <v>6.01</v>
      </c>
      <c r="K1226">
        <v>3501</v>
      </c>
      <c r="L1226" t="s">
        <v>552</v>
      </c>
      <c r="M1226" t="s">
        <v>23</v>
      </c>
      <c r="N1226">
        <v>1</v>
      </c>
    </row>
    <row r="1227" spans="1:14" x14ac:dyDescent="0.25">
      <c r="A1227" t="s">
        <v>459</v>
      </c>
      <c r="B1227">
        <v>2021</v>
      </c>
      <c r="C1227" s="44">
        <v>44392</v>
      </c>
      <c r="D1227" t="s">
        <v>635</v>
      </c>
      <c r="E1227" t="s">
        <v>462</v>
      </c>
      <c r="F1227">
        <v>7.11</v>
      </c>
      <c r="G1227" s="44">
        <v>49856</v>
      </c>
      <c r="H1227">
        <v>100</v>
      </c>
      <c r="I1227">
        <v>99.996700000000004</v>
      </c>
      <c r="J1227">
        <v>7.1041999999999996</v>
      </c>
      <c r="K1227">
        <v>6000</v>
      </c>
      <c r="L1227" t="s">
        <v>552</v>
      </c>
      <c r="M1227" t="s">
        <v>23</v>
      </c>
      <c r="N1227">
        <v>3</v>
      </c>
    </row>
    <row r="1228" spans="1:14" x14ac:dyDescent="0.25">
      <c r="A1228" t="s">
        <v>459</v>
      </c>
      <c r="B1228">
        <v>2021</v>
      </c>
      <c r="C1228" s="44">
        <v>44392</v>
      </c>
      <c r="D1228" t="s">
        <v>643</v>
      </c>
      <c r="E1228" t="s">
        <v>644</v>
      </c>
      <c r="F1228">
        <v>9.18</v>
      </c>
      <c r="G1228" s="44">
        <v>47542</v>
      </c>
      <c r="H1228">
        <v>106.3124</v>
      </c>
      <c r="I1228">
        <v>106.3124</v>
      </c>
      <c r="J1228">
        <v>8.4</v>
      </c>
      <c r="K1228">
        <v>10</v>
      </c>
      <c r="L1228" t="s">
        <v>552</v>
      </c>
      <c r="M1228" t="s">
        <v>23</v>
      </c>
      <c r="N1228">
        <v>1</v>
      </c>
    </row>
    <row r="1229" spans="1:14" x14ac:dyDescent="0.25">
      <c r="A1229" t="s">
        <v>459</v>
      </c>
      <c r="B1229">
        <v>2021</v>
      </c>
      <c r="C1229" s="44">
        <v>44392</v>
      </c>
      <c r="D1229" t="s">
        <v>645</v>
      </c>
      <c r="E1229" t="s">
        <v>449</v>
      </c>
      <c r="F1229">
        <v>0</v>
      </c>
      <c r="G1229" s="44">
        <v>45105</v>
      </c>
      <c r="H1229">
        <v>100.8917</v>
      </c>
      <c r="I1229">
        <v>100.8917</v>
      </c>
      <c r="J1229">
        <v>7.9747000000000003</v>
      </c>
      <c r="K1229">
        <v>150</v>
      </c>
      <c r="L1229" t="s">
        <v>552</v>
      </c>
      <c r="M1229" t="s">
        <v>23</v>
      </c>
      <c r="N1229">
        <v>1</v>
      </c>
    </row>
    <row r="1230" spans="1:14" x14ac:dyDescent="0.25">
      <c r="A1230" t="s">
        <v>459</v>
      </c>
      <c r="B1230">
        <v>2021</v>
      </c>
      <c r="C1230" s="44">
        <v>44392</v>
      </c>
      <c r="D1230" t="s">
        <v>648</v>
      </c>
      <c r="E1230" t="s">
        <v>650</v>
      </c>
      <c r="F1230">
        <v>9.75</v>
      </c>
      <c r="G1230" s="44">
        <v>46864</v>
      </c>
      <c r="H1230">
        <v>99.2</v>
      </c>
      <c r="I1230">
        <v>99.2</v>
      </c>
      <c r="J1230">
        <v>9.89</v>
      </c>
      <c r="K1230">
        <v>20</v>
      </c>
      <c r="L1230" t="s">
        <v>552</v>
      </c>
      <c r="M1230" t="s">
        <v>23</v>
      </c>
      <c r="N1230">
        <v>1</v>
      </c>
    </row>
    <row r="1231" spans="1:14" x14ac:dyDescent="0.25">
      <c r="A1231" t="s">
        <v>459</v>
      </c>
      <c r="B1231">
        <v>2021</v>
      </c>
      <c r="C1231" s="44">
        <v>44392</v>
      </c>
      <c r="D1231" t="s">
        <v>943</v>
      </c>
      <c r="E1231" t="s">
        <v>1436</v>
      </c>
      <c r="F1231">
        <v>8.9</v>
      </c>
      <c r="G1231" s="44">
        <v>44539</v>
      </c>
      <c r="H1231">
        <v>101.0077</v>
      </c>
      <c r="I1231">
        <v>101.0077</v>
      </c>
      <c r="J1231">
        <v>6</v>
      </c>
      <c r="K1231">
        <v>7500</v>
      </c>
      <c r="L1231" t="s">
        <v>552</v>
      </c>
      <c r="M1231" t="s">
        <v>23</v>
      </c>
      <c r="N1231">
        <v>2</v>
      </c>
    </row>
    <row r="1232" spans="1:14" x14ac:dyDescent="0.25">
      <c r="A1232" t="s">
        <v>459</v>
      </c>
      <c r="B1232">
        <v>2021</v>
      </c>
      <c r="C1232" s="44">
        <v>44392</v>
      </c>
      <c r="D1232" t="s">
        <v>945</v>
      </c>
      <c r="E1232" t="s">
        <v>946</v>
      </c>
      <c r="F1232">
        <v>4.5</v>
      </c>
      <c r="G1232" s="44">
        <v>45331</v>
      </c>
      <c r="H1232">
        <v>98.965299999999999</v>
      </c>
      <c r="I1232">
        <v>98.965299999999999</v>
      </c>
      <c r="J1232">
        <v>4.93</v>
      </c>
      <c r="K1232">
        <v>2500</v>
      </c>
      <c r="L1232" t="s">
        <v>552</v>
      </c>
      <c r="M1232" t="s">
        <v>23</v>
      </c>
      <c r="N1232">
        <v>1</v>
      </c>
    </row>
    <row r="1233" spans="1:14" x14ac:dyDescent="0.25">
      <c r="A1233" t="s">
        <v>459</v>
      </c>
      <c r="B1233">
        <v>2021</v>
      </c>
      <c r="C1233" s="44">
        <v>44392</v>
      </c>
      <c r="D1233" t="s">
        <v>660</v>
      </c>
      <c r="E1233" t="s">
        <v>661</v>
      </c>
      <c r="F1233">
        <v>0</v>
      </c>
      <c r="G1233" s="44">
        <v>49307</v>
      </c>
      <c r="H1233">
        <v>100.94589999999999</v>
      </c>
      <c r="I1233">
        <v>100.94589999999999</v>
      </c>
      <c r="J1233">
        <v>6.51</v>
      </c>
      <c r="K1233">
        <v>5000</v>
      </c>
      <c r="L1233" t="s">
        <v>552</v>
      </c>
      <c r="M1233" t="s">
        <v>23</v>
      </c>
      <c r="N1233">
        <v>1</v>
      </c>
    </row>
    <row r="1234" spans="1:14" x14ac:dyDescent="0.25">
      <c r="A1234" t="s">
        <v>459</v>
      </c>
      <c r="B1234">
        <v>2021</v>
      </c>
      <c r="C1234" s="44">
        <v>44392</v>
      </c>
      <c r="D1234" t="s">
        <v>662</v>
      </c>
      <c r="E1234" t="s">
        <v>663</v>
      </c>
      <c r="F1234">
        <v>8.1999999999999993</v>
      </c>
      <c r="G1234" s="44">
        <v>47974</v>
      </c>
      <c r="H1234">
        <v>102.32</v>
      </c>
      <c r="I1234">
        <v>102.32</v>
      </c>
      <c r="J1234">
        <v>7.8402000000000003</v>
      </c>
      <c r="K1234">
        <v>100</v>
      </c>
      <c r="L1234" t="s">
        <v>552</v>
      </c>
      <c r="M1234" t="s">
        <v>23</v>
      </c>
      <c r="N1234">
        <v>1</v>
      </c>
    </row>
    <row r="1235" spans="1:14" x14ac:dyDescent="0.25">
      <c r="A1235" t="s">
        <v>459</v>
      </c>
      <c r="B1235">
        <v>2021</v>
      </c>
      <c r="C1235" s="44">
        <v>44392</v>
      </c>
      <c r="D1235" t="s">
        <v>822</v>
      </c>
      <c r="E1235" t="s">
        <v>823</v>
      </c>
      <c r="F1235">
        <v>8.75</v>
      </c>
      <c r="G1235" s="44">
        <v>401768</v>
      </c>
      <c r="H1235">
        <v>101.0702</v>
      </c>
      <c r="I1235">
        <v>101.0702</v>
      </c>
      <c r="J1235">
        <v>5.75</v>
      </c>
      <c r="K1235">
        <v>2000</v>
      </c>
      <c r="L1235" t="s">
        <v>552</v>
      </c>
      <c r="M1235" t="s">
        <v>23</v>
      </c>
      <c r="N1235">
        <v>1</v>
      </c>
    </row>
    <row r="1236" spans="1:14" x14ac:dyDescent="0.25">
      <c r="A1236" t="s">
        <v>459</v>
      </c>
      <c r="B1236">
        <v>2021</v>
      </c>
      <c r="C1236" s="44">
        <v>44392</v>
      </c>
      <c r="D1236" t="s">
        <v>824</v>
      </c>
      <c r="E1236" t="s">
        <v>1437</v>
      </c>
      <c r="F1236">
        <v>5.4</v>
      </c>
      <c r="G1236" s="44">
        <v>45758</v>
      </c>
      <c r="H1236">
        <v>98.727999999999994</v>
      </c>
      <c r="I1236">
        <v>98.727999999999994</v>
      </c>
      <c r="J1236">
        <v>5.79</v>
      </c>
      <c r="K1236">
        <v>5000</v>
      </c>
      <c r="L1236" t="s">
        <v>552</v>
      </c>
      <c r="M1236" t="s">
        <v>23</v>
      </c>
      <c r="N1236">
        <v>1</v>
      </c>
    </row>
    <row r="1237" spans="1:14" x14ac:dyDescent="0.25">
      <c r="A1237" t="s">
        <v>459</v>
      </c>
      <c r="B1237">
        <v>2021</v>
      </c>
      <c r="C1237" s="44">
        <v>44392</v>
      </c>
      <c r="D1237" t="s">
        <v>665</v>
      </c>
      <c r="E1237" t="s">
        <v>1438</v>
      </c>
      <c r="F1237">
        <v>8.1999999999999993</v>
      </c>
      <c r="G1237" s="44">
        <v>46821</v>
      </c>
      <c r="H1237">
        <v>107.9713</v>
      </c>
      <c r="I1237">
        <v>107.9713</v>
      </c>
      <c r="J1237">
        <v>6.8</v>
      </c>
      <c r="K1237">
        <v>2500</v>
      </c>
      <c r="L1237" t="s">
        <v>552</v>
      </c>
      <c r="M1237" t="s">
        <v>23</v>
      </c>
      <c r="N1237">
        <v>2</v>
      </c>
    </row>
    <row r="1238" spans="1:14" x14ac:dyDescent="0.25">
      <c r="A1238" t="s">
        <v>459</v>
      </c>
      <c r="B1238">
        <v>2021</v>
      </c>
      <c r="C1238" s="44">
        <v>44392</v>
      </c>
      <c r="D1238" t="s">
        <v>665</v>
      </c>
      <c r="E1238" t="s">
        <v>1374</v>
      </c>
      <c r="F1238">
        <v>8.3699999999999992</v>
      </c>
      <c r="G1238" s="44">
        <v>44411</v>
      </c>
      <c r="H1238">
        <v>100.2303</v>
      </c>
      <c r="I1238">
        <v>100.2303</v>
      </c>
      <c r="J1238">
        <v>3.42</v>
      </c>
      <c r="K1238">
        <v>20000</v>
      </c>
      <c r="L1238" t="s">
        <v>552</v>
      </c>
      <c r="M1238" t="s">
        <v>23</v>
      </c>
      <c r="N1238">
        <v>2</v>
      </c>
    </row>
    <row r="1239" spans="1:14" x14ac:dyDescent="0.25">
      <c r="A1239" t="s">
        <v>459</v>
      </c>
      <c r="B1239">
        <v>2021</v>
      </c>
      <c r="C1239" s="44">
        <v>44392</v>
      </c>
      <c r="D1239" t="s">
        <v>665</v>
      </c>
      <c r="E1239" t="s">
        <v>835</v>
      </c>
      <c r="F1239">
        <v>8.98</v>
      </c>
      <c r="G1239" s="44">
        <v>48866</v>
      </c>
      <c r="H1239">
        <v>115.92570000000001</v>
      </c>
      <c r="I1239">
        <v>115.93389999999999</v>
      </c>
      <c r="J1239">
        <v>6.9882999999999997</v>
      </c>
      <c r="K1239">
        <v>360</v>
      </c>
      <c r="L1239" t="s">
        <v>552</v>
      </c>
      <c r="M1239" t="s">
        <v>23</v>
      </c>
      <c r="N1239">
        <v>4</v>
      </c>
    </row>
    <row r="1240" spans="1:14" x14ac:dyDescent="0.25">
      <c r="A1240" t="s">
        <v>459</v>
      </c>
      <c r="B1240">
        <v>2021</v>
      </c>
      <c r="C1240" s="44">
        <v>44392</v>
      </c>
      <c r="D1240" t="s">
        <v>665</v>
      </c>
      <c r="E1240" t="s">
        <v>1053</v>
      </c>
      <c r="F1240">
        <v>8.6199999999999992</v>
      </c>
      <c r="G1240" s="44">
        <v>49017</v>
      </c>
      <c r="H1240">
        <v>113.0294</v>
      </c>
      <c r="I1240">
        <v>113.0294</v>
      </c>
      <c r="J1240">
        <v>7.02</v>
      </c>
      <c r="K1240">
        <v>500</v>
      </c>
      <c r="L1240" t="s">
        <v>552</v>
      </c>
      <c r="M1240" t="s">
        <v>23</v>
      </c>
      <c r="N1240">
        <v>1</v>
      </c>
    </row>
    <row r="1241" spans="1:14" x14ac:dyDescent="0.25">
      <c r="A1241" t="s">
        <v>459</v>
      </c>
      <c r="B1241">
        <v>2021</v>
      </c>
      <c r="C1241" s="44">
        <v>44392</v>
      </c>
      <c r="D1241" t="s">
        <v>665</v>
      </c>
      <c r="E1241" t="s">
        <v>836</v>
      </c>
      <c r="F1241">
        <v>7.18</v>
      </c>
      <c r="G1241" s="44">
        <v>44781</v>
      </c>
      <c r="H1241">
        <v>103.059</v>
      </c>
      <c r="I1241">
        <v>103.059</v>
      </c>
      <c r="J1241">
        <v>4.17</v>
      </c>
      <c r="K1241">
        <v>5000</v>
      </c>
      <c r="L1241" t="s">
        <v>552</v>
      </c>
      <c r="M1241" t="s">
        <v>23</v>
      </c>
      <c r="N1241">
        <v>1</v>
      </c>
    </row>
    <row r="1242" spans="1:14" x14ac:dyDescent="0.25">
      <c r="A1242" t="s">
        <v>459</v>
      </c>
      <c r="B1242">
        <v>2021</v>
      </c>
      <c r="C1242" s="44">
        <v>44392</v>
      </c>
      <c r="D1242" t="s">
        <v>665</v>
      </c>
      <c r="E1242" t="s">
        <v>669</v>
      </c>
      <c r="F1242">
        <v>6.98</v>
      </c>
      <c r="G1242" s="44">
        <v>44823</v>
      </c>
      <c r="H1242">
        <v>103.1397</v>
      </c>
      <c r="I1242">
        <v>103.1397</v>
      </c>
      <c r="J1242">
        <v>4.1749999999999998</v>
      </c>
      <c r="K1242">
        <v>2500</v>
      </c>
      <c r="L1242" t="s">
        <v>552</v>
      </c>
      <c r="M1242" t="s">
        <v>23</v>
      </c>
      <c r="N1242">
        <v>1</v>
      </c>
    </row>
    <row r="1243" spans="1:14" x14ac:dyDescent="0.25">
      <c r="A1243" t="s">
        <v>459</v>
      </c>
      <c r="B1243">
        <v>2021</v>
      </c>
      <c r="C1243" s="44">
        <v>44392</v>
      </c>
      <c r="D1243" t="s">
        <v>665</v>
      </c>
      <c r="E1243" t="s">
        <v>1440</v>
      </c>
      <c r="F1243">
        <v>6.87</v>
      </c>
      <c r="G1243" s="44">
        <v>47550</v>
      </c>
      <c r="H1243">
        <v>100.5729</v>
      </c>
      <c r="I1243">
        <v>100.5729</v>
      </c>
      <c r="J1243">
        <v>6.8898999999999999</v>
      </c>
      <c r="K1243">
        <v>2500</v>
      </c>
      <c r="L1243" t="s">
        <v>552</v>
      </c>
      <c r="M1243" t="s">
        <v>23</v>
      </c>
      <c r="N1243">
        <v>1</v>
      </c>
    </row>
    <row r="1244" spans="1:14" x14ac:dyDescent="0.25">
      <c r="A1244" t="s">
        <v>459</v>
      </c>
      <c r="B1244">
        <v>2021</v>
      </c>
      <c r="C1244" s="44">
        <v>44392</v>
      </c>
      <c r="D1244" t="s">
        <v>665</v>
      </c>
      <c r="E1244" t="s">
        <v>670</v>
      </c>
      <c r="F1244">
        <v>4.5999999999999996</v>
      </c>
      <c r="G1244" s="44">
        <v>45502</v>
      </c>
      <c r="H1244">
        <v>100.402</v>
      </c>
      <c r="I1244">
        <v>100.402</v>
      </c>
      <c r="J1244">
        <v>4.2</v>
      </c>
      <c r="K1244">
        <v>10000</v>
      </c>
      <c r="L1244" t="s">
        <v>552</v>
      </c>
      <c r="M1244" t="s">
        <v>23</v>
      </c>
      <c r="N1244">
        <v>2</v>
      </c>
    </row>
    <row r="1245" spans="1:14" x14ac:dyDescent="0.25">
      <c r="A1245" t="s">
        <v>459</v>
      </c>
      <c r="B1245">
        <v>2021</v>
      </c>
      <c r="C1245" s="44">
        <v>44392</v>
      </c>
      <c r="D1245" t="s">
        <v>665</v>
      </c>
      <c r="E1245" t="s">
        <v>1441</v>
      </c>
      <c r="F1245">
        <v>5.09</v>
      </c>
      <c r="G1245" s="44">
        <v>45334</v>
      </c>
      <c r="H1245">
        <v>100.77509999999999</v>
      </c>
      <c r="I1245">
        <v>100.77509999999999</v>
      </c>
      <c r="J1245">
        <v>4.55</v>
      </c>
      <c r="K1245">
        <v>2500</v>
      </c>
      <c r="L1245" t="s">
        <v>552</v>
      </c>
      <c r="M1245" t="s">
        <v>23</v>
      </c>
      <c r="N1245">
        <v>1</v>
      </c>
    </row>
    <row r="1246" spans="1:14" x14ac:dyDescent="0.25">
      <c r="A1246" t="s">
        <v>459</v>
      </c>
      <c r="B1246">
        <v>2021</v>
      </c>
      <c r="C1246" s="44">
        <v>44392</v>
      </c>
      <c r="D1246" t="s">
        <v>665</v>
      </c>
      <c r="E1246" t="s">
        <v>1442</v>
      </c>
      <c r="F1246">
        <v>0</v>
      </c>
      <c r="G1246" s="44">
        <v>45362</v>
      </c>
      <c r="H1246">
        <v>100.67449999999999</v>
      </c>
      <c r="I1246">
        <v>100.67449999999999</v>
      </c>
      <c r="J1246">
        <v>4.55</v>
      </c>
      <c r="K1246">
        <v>7500</v>
      </c>
      <c r="L1246" t="s">
        <v>552</v>
      </c>
      <c r="M1246" t="s">
        <v>23</v>
      </c>
      <c r="N1246">
        <v>1</v>
      </c>
    </row>
    <row r="1247" spans="1:14" x14ac:dyDescent="0.25">
      <c r="A1247" t="s">
        <v>459</v>
      </c>
      <c r="B1247">
        <v>2021</v>
      </c>
      <c r="C1247" s="44">
        <v>44392</v>
      </c>
      <c r="D1247" t="s">
        <v>665</v>
      </c>
      <c r="E1247" t="s">
        <v>839</v>
      </c>
      <c r="F1247">
        <v>5.27</v>
      </c>
      <c r="G1247" s="44">
        <v>45411</v>
      </c>
      <c r="H1247">
        <v>100.0401</v>
      </c>
      <c r="I1247">
        <v>99.957800000000006</v>
      </c>
      <c r="J1247">
        <v>5.2725</v>
      </c>
      <c r="K1247">
        <v>5000</v>
      </c>
      <c r="L1247" t="s">
        <v>552</v>
      </c>
      <c r="M1247" t="s">
        <v>23</v>
      </c>
      <c r="N1247">
        <v>2</v>
      </c>
    </row>
    <row r="1248" spans="1:14" x14ac:dyDescent="0.25">
      <c r="A1248" t="s">
        <v>459</v>
      </c>
      <c r="B1248">
        <v>2021</v>
      </c>
      <c r="C1248" s="44">
        <v>44392</v>
      </c>
      <c r="D1248" t="s">
        <v>672</v>
      </c>
      <c r="E1248" t="s">
        <v>1057</v>
      </c>
      <c r="F1248">
        <v>5.65</v>
      </c>
      <c r="G1248" s="44">
        <v>45422</v>
      </c>
      <c r="H1248">
        <v>99.683899999999994</v>
      </c>
      <c r="I1248">
        <v>99.667000000000002</v>
      </c>
      <c r="J1248">
        <v>5.7667000000000002</v>
      </c>
      <c r="K1248">
        <v>7500</v>
      </c>
      <c r="L1248" t="s">
        <v>552</v>
      </c>
      <c r="M1248" t="s">
        <v>23</v>
      </c>
      <c r="N1248">
        <v>2</v>
      </c>
    </row>
    <row r="1249" spans="1:14" x14ac:dyDescent="0.25">
      <c r="A1249" t="s">
        <v>459</v>
      </c>
      <c r="B1249">
        <v>2021</v>
      </c>
      <c r="C1249" s="44">
        <v>44392</v>
      </c>
      <c r="D1249" t="s">
        <v>674</v>
      </c>
      <c r="E1249" t="s">
        <v>676</v>
      </c>
      <c r="F1249">
        <v>7.3</v>
      </c>
      <c r="G1249" s="44">
        <v>48026</v>
      </c>
      <c r="H1249">
        <v>101.75</v>
      </c>
      <c r="I1249">
        <v>101.75</v>
      </c>
      <c r="J1249">
        <v>7.05</v>
      </c>
      <c r="K1249">
        <v>50</v>
      </c>
      <c r="L1249" t="s">
        <v>552</v>
      </c>
      <c r="M1249" t="s">
        <v>23</v>
      </c>
      <c r="N1249">
        <v>1</v>
      </c>
    </row>
    <row r="1250" spans="1:14" x14ac:dyDescent="0.25">
      <c r="A1250" t="s">
        <v>459</v>
      </c>
      <c r="B1250">
        <v>2021</v>
      </c>
      <c r="C1250" s="44">
        <v>44392</v>
      </c>
      <c r="D1250" t="s">
        <v>1061</v>
      </c>
      <c r="E1250" t="s">
        <v>1137</v>
      </c>
      <c r="F1250">
        <v>9.34</v>
      </c>
      <c r="G1250" s="44">
        <v>45955</v>
      </c>
      <c r="H1250">
        <v>99.8</v>
      </c>
      <c r="I1250">
        <v>99.8</v>
      </c>
      <c r="J1250">
        <v>9.6110000000000007</v>
      </c>
      <c r="K1250">
        <v>150</v>
      </c>
      <c r="L1250" t="s">
        <v>552</v>
      </c>
      <c r="M1250" t="s">
        <v>23</v>
      </c>
      <c r="N1250">
        <v>1</v>
      </c>
    </row>
    <row r="1251" spans="1:14" x14ac:dyDescent="0.25">
      <c r="A1251" t="s">
        <v>459</v>
      </c>
      <c r="B1251">
        <v>2021</v>
      </c>
      <c r="C1251" s="44">
        <v>44392</v>
      </c>
      <c r="D1251" t="s">
        <v>687</v>
      </c>
      <c r="E1251" t="s">
        <v>688</v>
      </c>
      <c r="F1251">
        <v>11.9</v>
      </c>
      <c r="G1251" s="44">
        <v>46199</v>
      </c>
      <c r="H1251">
        <v>107.5</v>
      </c>
      <c r="I1251">
        <v>107.5</v>
      </c>
      <c r="J1251">
        <v>10.43</v>
      </c>
      <c r="K1251">
        <v>100</v>
      </c>
      <c r="L1251" t="s">
        <v>552</v>
      </c>
      <c r="M1251" t="s">
        <v>23</v>
      </c>
      <c r="N1251">
        <v>2</v>
      </c>
    </row>
    <row r="1252" spans="1:14" x14ac:dyDescent="0.25">
      <c r="A1252" t="s">
        <v>459</v>
      </c>
      <c r="B1252">
        <v>2021</v>
      </c>
      <c r="C1252" s="44">
        <v>44392</v>
      </c>
      <c r="D1252" t="s">
        <v>1071</v>
      </c>
      <c r="E1252" t="s">
        <v>1444</v>
      </c>
      <c r="F1252">
        <v>8.4</v>
      </c>
      <c r="G1252" s="44">
        <v>45616</v>
      </c>
      <c r="H1252">
        <v>102.4945</v>
      </c>
      <c r="I1252">
        <v>102.4945</v>
      </c>
      <c r="J1252">
        <v>7.5</v>
      </c>
      <c r="K1252">
        <v>20</v>
      </c>
      <c r="L1252" t="s">
        <v>552</v>
      </c>
      <c r="M1252" t="s">
        <v>23</v>
      </c>
      <c r="N1252">
        <v>1</v>
      </c>
    </row>
    <row r="1253" spans="1:14" x14ac:dyDescent="0.25">
      <c r="A1253" t="s">
        <v>459</v>
      </c>
      <c r="B1253">
        <v>2021</v>
      </c>
      <c r="C1253" s="44">
        <v>44392</v>
      </c>
      <c r="D1253" t="s">
        <v>695</v>
      </c>
      <c r="E1253" t="s">
        <v>698</v>
      </c>
      <c r="F1253">
        <v>9.75</v>
      </c>
      <c r="G1253" s="44">
        <v>46315</v>
      </c>
      <c r="H1253">
        <v>102.50409999999999</v>
      </c>
      <c r="I1253">
        <v>102.6165</v>
      </c>
      <c r="J1253">
        <v>9.4190000000000005</v>
      </c>
      <c r="K1253">
        <v>500</v>
      </c>
      <c r="L1253" t="s">
        <v>552</v>
      </c>
      <c r="M1253" t="s">
        <v>23</v>
      </c>
      <c r="N1253">
        <v>6</v>
      </c>
    </row>
    <row r="1254" spans="1:14" x14ac:dyDescent="0.25">
      <c r="A1254" t="s">
        <v>459</v>
      </c>
      <c r="B1254">
        <v>2021</v>
      </c>
      <c r="C1254" s="44">
        <v>44392</v>
      </c>
      <c r="D1254" t="s">
        <v>695</v>
      </c>
      <c r="E1254" t="s">
        <v>962</v>
      </c>
      <c r="F1254">
        <v>9.75</v>
      </c>
      <c r="G1254" s="44">
        <v>46680</v>
      </c>
      <c r="H1254">
        <v>102.9847</v>
      </c>
      <c r="I1254">
        <v>102.9847</v>
      </c>
      <c r="J1254">
        <v>9.4</v>
      </c>
      <c r="K1254">
        <v>10</v>
      </c>
      <c r="L1254" t="s">
        <v>552</v>
      </c>
      <c r="M1254" t="s">
        <v>23</v>
      </c>
      <c r="N1254">
        <v>1</v>
      </c>
    </row>
    <row r="1255" spans="1:14" x14ac:dyDescent="0.25">
      <c r="A1255" t="s">
        <v>459</v>
      </c>
      <c r="B1255">
        <v>2021</v>
      </c>
      <c r="C1255" s="44">
        <v>44392</v>
      </c>
      <c r="D1255" t="s">
        <v>695</v>
      </c>
      <c r="E1255" t="s">
        <v>700</v>
      </c>
      <c r="F1255">
        <v>10.15</v>
      </c>
      <c r="G1255" s="44">
        <v>45677</v>
      </c>
      <c r="H1255">
        <v>102.961</v>
      </c>
      <c r="I1255">
        <v>103.1232</v>
      </c>
      <c r="J1255">
        <v>9.4700000000000006</v>
      </c>
      <c r="K1255">
        <v>180</v>
      </c>
      <c r="L1255" t="s">
        <v>552</v>
      </c>
      <c r="M1255" t="s">
        <v>23</v>
      </c>
      <c r="N1255">
        <v>9</v>
      </c>
    </row>
    <row r="1256" spans="1:14" x14ac:dyDescent="0.25">
      <c r="A1256" t="s">
        <v>459</v>
      </c>
      <c r="B1256">
        <v>2021</v>
      </c>
      <c r="C1256" s="44">
        <v>44392</v>
      </c>
      <c r="D1256" t="s">
        <v>695</v>
      </c>
      <c r="E1256" t="s">
        <v>701</v>
      </c>
      <c r="F1256">
        <v>10.15</v>
      </c>
      <c r="G1256" s="44">
        <v>46407</v>
      </c>
      <c r="H1256">
        <v>104.2337</v>
      </c>
      <c r="I1256">
        <v>104.2337</v>
      </c>
      <c r="J1256">
        <v>9.42</v>
      </c>
      <c r="K1256">
        <v>30</v>
      </c>
      <c r="L1256" t="s">
        <v>552</v>
      </c>
      <c r="M1256" t="s">
        <v>23</v>
      </c>
      <c r="N1256">
        <v>1</v>
      </c>
    </row>
    <row r="1257" spans="1:14" x14ac:dyDescent="0.25">
      <c r="A1257" t="s">
        <v>459</v>
      </c>
      <c r="B1257">
        <v>2021</v>
      </c>
      <c r="C1257" s="44">
        <v>44392</v>
      </c>
      <c r="D1257" t="s">
        <v>695</v>
      </c>
      <c r="E1257" t="s">
        <v>963</v>
      </c>
      <c r="F1257">
        <v>10.15</v>
      </c>
      <c r="G1257" s="44">
        <v>46772</v>
      </c>
      <c r="H1257">
        <v>105.2131</v>
      </c>
      <c r="I1257">
        <v>105.2115</v>
      </c>
      <c r="J1257">
        <v>9.34</v>
      </c>
      <c r="K1257">
        <v>20</v>
      </c>
      <c r="L1257" t="s">
        <v>552</v>
      </c>
      <c r="M1257" t="s">
        <v>23</v>
      </c>
      <c r="N1257">
        <v>2</v>
      </c>
    </row>
    <row r="1258" spans="1:14" x14ac:dyDescent="0.25">
      <c r="A1258" t="s">
        <v>459</v>
      </c>
      <c r="B1258">
        <v>2021</v>
      </c>
      <c r="C1258" s="44">
        <v>44392</v>
      </c>
      <c r="D1258" t="s">
        <v>702</v>
      </c>
      <c r="E1258" t="s">
        <v>703</v>
      </c>
      <c r="F1258">
        <v>0</v>
      </c>
      <c r="G1258" s="44">
        <v>45367</v>
      </c>
      <c r="H1258">
        <v>103.3177</v>
      </c>
      <c r="I1258">
        <v>103.3177</v>
      </c>
      <c r="J1258">
        <v>8.4499999999999993</v>
      </c>
      <c r="K1258">
        <v>50</v>
      </c>
      <c r="L1258" t="s">
        <v>552</v>
      </c>
      <c r="M1258" t="s">
        <v>23</v>
      </c>
      <c r="N1258">
        <v>1</v>
      </c>
    </row>
    <row r="1259" spans="1:14" x14ac:dyDescent="0.25">
      <c r="A1259" t="s">
        <v>459</v>
      </c>
      <c r="B1259">
        <v>2021</v>
      </c>
      <c r="C1259" s="44">
        <v>44392</v>
      </c>
      <c r="D1259" t="s">
        <v>702</v>
      </c>
      <c r="E1259" t="s">
        <v>704</v>
      </c>
      <c r="F1259">
        <v>0</v>
      </c>
      <c r="G1259" s="44">
        <v>45294</v>
      </c>
      <c r="H1259">
        <v>100.9372</v>
      </c>
      <c r="I1259">
        <v>100.9372</v>
      </c>
      <c r="J1259">
        <v>0</v>
      </c>
      <c r="K1259">
        <v>5</v>
      </c>
      <c r="L1259" t="s">
        <v>552</v>
      </c>
      <c r="M1259" t="s">
        <v>23</v>
      </c>
      <c r="N1259">
        <v>1</v>
      </c>
    </row>
    <row r="1260" spans="1:14" x14ac:dyDescent="0.25">
      <c r="A1260" t="s">
        <v>459</v>
      </c>
      <c r="B1260">
        <v>2021</v>
      </c>
      <c r="C1260" s="44">
        <v>44392</v>
      </c>
      <c r="D1260" t="s">
        <v>713</v>
      </c>
      <c r="E1260" t="s">
        <v>714</v>
      </c>
      <c r="F1260">
        <v>0</v>
      </c>
      <c r="G1260" s="44">
        <v>45276</v>
      </c>
      <c r="H1260">
        <v>100.6644</v>
      </c>
      <c r="I1260">
        <v>100.6644</v>
      </c>
      <c r="J1260">
        <v>11.089600000000001</v>
      </c>
      <c r="K1260">
        <v>500</v>
      </c>
      <c r="L1260" t="s">
        <v>552</v>
      </c>
      <c r="M1260" t="s">
        <v>23</v>
      </c>
      <c r="N1260">
        <v>1</v>
      </c>
    </row>
    <row r="1261" spans="1:14" x14ac:dyDescent="0.25">
      <c r="A1261" t="s">
        <v>459</v>
      </c>
      <c r="B1261">
        <v>2021</v>
      </c>
      <c r="C1261" s="44">
        <v>44392</v>
      </c>
      <c r="D1261" t="s">
        <v>869</v>
      </c>
      <c r="E1261" t="s">
        <v>715</v>
      </c>
      <c r="F1261">
        <v>9.1</v>
      </c>
      <c r="G1261" s="44">
        <v>401768</v>
      </c>
      <c r="H1261">
        <v>102.1</v>
      </c>
      <c r="I1261">
        <v>101.8433</v>
      </c>
      <c r="J1261">
        <v>8.9895999999999994</v>
      </c>
      <c r="K1261">
        <v>30</v>
      </c>
      <c r="L1261" t="s">
        <v>552</v>
      </c>
      <c r="M1261" t="s">
        <v>23</v>
      </c>
      <c r="N1261">
        <v>3</v>
      </c>
    </row>
    <row r="1262" spans="1:14" x14ac:dyDescent="0.25">
      <c r="A1262" t="s">
        <v>459</v>
      </c>
      <c r="B1262">
        <v>2021</v>
      </c>
      <c r="C1262" s="44">
        <v>44392</v>
      </c>
      <c r="D1262" t="s">
        <v>716</v>
      </c>
      <c r="E1262" t="s">
        <v>717</v>
      </c>
      <c r="F1262">
        <v>10.9</v>
      </c>
      <c r="G1262" s="44">
        <v>401768</v>
      </c>
      <c r="H1262">
        <v>99.744100000000003</v>
      </c>
      <c r="I1262">
        <v>100.1985</v>
      </c>
      <c r="J1262">
        <v>10.452</v>
      </c>
      <c r="K1262">
        <v>50</v>
      </c>
      <c r="L1262" t="s">
        <v>552</v>
      </c>
      <c r="M1262" t="s">
        <v>23</v>
      </c>
      <c r="N1262">
        <v>2</v>
      </c>
    </row>
    <row r="1263" spans="1:14" x14ac:dyDescent="0.25">
      <c r="A1263" t="s">
        <v>459</v>
      </c>
      <c r="B1263">
        <v>2021</v>
      </c>
      <c r="C1263" s="44">
        <v>44392</v>
      </c>
      <c r="D1263" t="s">
        <v>722</v>
      </c>
      <c r="E1263" t="s">
        <v>723</v>
      </c>
      <c r="F1263">
        <v>13.75</v>
      </c>
      <c r="G1263" s="44">
        <v>401768</v>
      </c>
      <c r="H1263">
        <v>99.2</v>
      </c>
      <c r="I1263">
        <v>99.04</v>
      </c>
      <c r="J1263">
        <v>14.013999999999999</v>
      </c>
      <c r="K1263">
        <v>25</v>
      </c>
      <c r="L1263" t="s">
        <v>552</v>
      </c>
      <c r="M1263" t="s">
        <v>23</v>
      </c>
      <c r="N1263">
        <v>2</v>
      </c>
    </row>
    <row r="1264" spans="1:14" x14ac:dyDescent="0.25">
      <c r="A1264" t="s">
        <v>459</v>
      </c>
      <c r="B1264">
        <v>2021</v>
      </c>
      <c r="C1264" s="44">
        <v>44392</v>
      </c>
      <c r="D1264" t="s">
        <v>728</v>
      </c>
      <c r="E1264" t="s">
        <v>877</v>
      </c>
      <c r="F1264">
        <v>8.64</v>
      </c>
      <c r="G1264" s="44">
        <v>401768</v>
      </c>
      <c r="H1264">
        <v>99.406400000000005</v>
      </c>
      <c r="I1264">
        <v>99.406400000000005</v>
      </c>
      <c r="J1264">
        <v>8.7750000000000004</v>
      </c>
      <c r="K1264">
        <v>100</v>
      </c>
      <c r="L1264" t="s">
        <v>552</v>
      </c>
      <c r="M1264" t="s">
        <v>23</v>
      </c>
      <c r="N1264">
        <v>1</v>
      </c>
    </row>
    <row r="1265" spans="1:14" x14ac:dyDescent="0.25">
      <c r="A1265" t="s">
        <v>459</v>
      </c>
      <c r="B1265">
        <v>2021</v>
      </c>
      <c r="C1265" s="44">
        <v>44392</v>
      </c>
      <c r="D1265" t="s">
        <v>731</v>
      </c>
      <c r="E1265" t="s">
        <v>737</v>
      </c>
      <c r="F1265">
        <v>10.25</v>
      </c>
      <c r="G1265" s="44">
        <v>45408</v>
      </c>
      <c r="H1265">
        <v>102.1258</v>
      </c>
      <c r="I1265">
        <v>102.2043</v>
      </c>
      <c r="J1265">
        <v>9.7601999999999993</v>
      </c>
      <c r="K1265">
        <v>1410</v>
      </c>
      <c r="L1265" t="s">
        <v>552</v>
      </c>
      <c r="M1265" t="s">
        <v>23</v>
      </c>
      <c r="N1265">
        <v>8</v>
      </c>
    </row>
    <row r="1266" spans="1:14" x14ac:dyDescent="0.25">
      <c r="A1266" t="s">
        <v>459</v>
      </c>
      <c r="B1266">
        <v>2021</v>
      </c>
      <c r="C1266" s="44">
        <v>44392</v>
      </c>
      <c r="D1266" t="s">
        <v>731</v>
      </c>
      <c r="E1266" t="s">
        <v>878</v>
      </c>
      <c r="F1266">
        <v>10.25</v>
      </c>
      <c r="G1266" s="44">
        <v>45653</v>
      </c>
      <c r="H1266">
        <v>106.7533</v>
      </c>
      <c r="I1266">
        <v>106.7533</v>
      </c>
      <c r="J1266">
        <v>8.3000000000000007</v>
      </c>
      <c r="K1266">
        <v>400</v>
      </c>
      <c r="L1266" t="s">
        <v>552</v>
      </c>
      <c r="M1266" t="s">
        <v>23</v>
      </c>
      <c r="N1266">
        <v>1</v>
      </c>
    </row>
    <row r="1267" spans="1:14" x14ac:dyDescent="0.25">
      <c r="A1267" t="s">
        <v>459</v>
      </c>
      <c r="B1267">
        <v>2021</v>
      </c>
      <c r="C1267" s="44">
        <v>44392</v>
      </c>
      <c r="D1267" t="s">
        <v>738</v>
      </c>
      <c r="E1267" t="s">
        <v>1383</v>
      </c>
      <c r="F1267">
        <v>0</v>
      </c>
      <c r="G1267" s="44">
        <v>44953</v>
      </c>
      <c r="H1267">
        <v>103.9173</v>
      </c>
      <c r="I1267">
        <v>103.9173</v>
      </c>
      <c r="J1267">
        <v>8.6</v>
      </c>
      <c r="K1267">
        <v>1400</v>
      </c>
      <c r="L1267" t="s">
        <v>552</v>
      </c>
      <c r="M1267" t="s">
        <v>23</v>
      </c>
      <c r="N1267">
        <v>1</v>
      </c>
    </row>
    <row r="1268" spans="1:14" x14ac:dyDescent="0.25">
      <c r="A1268" t="s">
        <v>459</v>
      </c>
      <c r="B1268">
        <v>2021</v>
      </c>
      <c r="C1268" s="44">
        <v>44392</v>
      </c>
      <c r="D1268" t="s">
        <v>738</v>
      </c>
      <c r="E1268" t="s">
        <v>1084</v>
      </c>
      <c r="F1268">
        <v>0</v>
      </c>
      <c r="G1268" s="44">
        <v>44986</v>
      </c>
      <c r="H1268">
        <v>102</v>
      </c>
      <c r="I1268">
        <v>102</v>
      </c>
      <c r="J1268">
        <v>9.3320000000000007</v>
      </c>
      <c r="K1268">
        <v>10</v>
      </c>
      <c r="L1268" t="s">
        <v>552</v>
      </c>
      <c r="M1268" t="s">
        <v>23</v>
      </c>
      <c r="N1268">
        <v>1</v>
      </c>
    </row>
    <row r="1269" spans="1:14" x14ac:dyDescent="0.25">
      <c r="A1269" t="s">
        <v>459</v>
      </c>
      <c r="B1269">
        <v>2021</v>
      </c>
      <c r="C1269" s="44">
        <v>44392</v>
      </c>
      <c r="D1269" t="s">
        <v>740</v>
      </c>
      <c r="E1269" t="s">
        <v>882</v>
      </c>
      <c r="F1269">
        <v>7.15</v>
      </c>
      <c r="G1269" s="44">
        <v>45890</v>
      </c>
      <c r="H1269">
        <v>110.95440000000001</v>
      </c>
      <c r="I1269">
        <v>110.95440000000001</v>
      </c>
      <c r="J1269">
        <v>4.18</v>
      </c>
      <c r="K1269">
        <v>1000</v>
      </c>
      <c r="L1269" t="s">
        <v>552</v>
      </c>
      <c r="M1269" t="s">
        <v>23</v>
      </c>
      <c r="N1269">
        <v>1</v>
      </c>
    </row>
    <row r="1270" spans="1:14" x14ac:dyDescent="0.25">
      <c r="A1270" t="s">
        <v>459</v>
      </c>
      <c r="B1270">
        <v>2021</v>
      </c>
      <c r="C1270" s="44">
        <v>44392</v>
      </c>
      <c r="D1270" t="s">
        <v>740</v>
      </c>
      <c r="E1270" t="s">
        <v>1445</v>
      </c>
      <c r="F1270">
        <v>0</v>
      </c>
      <c r="G1270" s="44">
        <v>44524</v>
      </c>
      <c r="H1270">
        <v>101.0767</v>
      </c>
      <c r="I1270">
        <v>101.0476</v>
      </c>
      <c r="J1270">
        <v>3.6078000000000001</v>
      </c>
      <c r="K1270">
        <v>4500</v>
      </c>
      <c r="L1270" t="s">
        <v>552</v>
      </c>
      <c r="M1270" t="s">
        <v>23</v>
      </c>
      <c r="N1270">
        <v>2</v>
      </c>
    </row>
    <row r="1271" spans="1:14" x14ac:dyDescent="0.25">
      <c r="A1271" t="s">
        <v>459</v>
      </c>
      <c r="B1271">
        <v>2021</v>
      </c>
      <c r="C1271" s="44">
        <v>44392</v>
      </c>
      <c r="D1271" t="s">
        <v>883</v>
      </c>
      <c r="E1271" t="s">
        <v>1446</v>
      </c>
      <c r="F1271">
        <v>7.3</v>
      </c>
      <c r="G1271" s="44">
        <v>46557</v>
      </c>
      <c r="H1271">
        <v>104.79089999999999</v>
      </c>
      <c r="I1271">
        <v>104.79089999999999</v>
      </c>
      <c r="J1271">
        <v>6.3</v>
      </c>
      <c r="K1271">
        <v>500</v>
      </c>
      <c r="L1271" t="s">
        <v>552</v>
      </c>
      <c r="M1271" t="s">
        <v>23</v>
      </c>
      <c r="N1271">
        <v>1</v>
      </c>
    </row>
    <row r="1272" spans="1:14" x14ac:dyDescent="0.25">
      <c r="A1272" t="s">
        <v>459</v>
      </c>
      <c r="B1272">
        <v>2021</v>
      </c>
      <c r="C1272" s="44">
        <v>44392</v>
      </c>
      <c r="D1272" t="s">
        <v>744</v>
      </c>
      <c r="E1272" t="s">
        <v>1447</v>
      </c>
      <c r="F1272">
        <v>7.5</v>
      </c>
      <c r="G1272" s="44">
        <v>44918</v>
      </c>
      <c r="H1272">
        <v>103.62560000000001</v>
      </c>
      <c r="I1272">
        <v>103.62560000000001</v>
      </c>
      <c r="J1272">
        <v>4.8</v>
      </c>
      <c r="K1272">
        <v>2500</v>
      </c>
      <c r="L1272" t="s">
        <v>552</v>
      </c>
      <c r="M1272" t="s">
        <v>23</v>
      </c>
      <c r="N1272">
        <v>1</v>
      </c>
    </row>
    <row r="1273" spans="1:14" x14ac:dyDescent="0.25">
      <c r="A1273" t="s">
        <v>459</v>
      </c>
      <c r="B1273">
        <v>2021</v>
      </c>
      <c r="C1273" s="44">
        <v>44392</v>
      </c>
      <c r="D1273" t="s">
        <v>972</v>
      </c>
      <c r="E1273" t="s">
        <v>1448</v>
      </c>
      <c r="F1273">
        <v>0</v>
      </c>
      <c r="G1273" s="44">
        <v>46179</v>
      </c>
      <c r="H1273">
        <v>100</v>
      </c>
      <c r="I1273">
        <v>100</v>
      </c>
      <c r="J1273">
        <v>10</v>
      </c>
      <c r="K1273">
        <v>7</v>
      </c>
      <c r="L1273" t="s">
        <v>552</v>
      </c>
      <c r="M1273" t="s">
        <v>23</v>
      </c>
      <c r="N1273">
        <v>1</v>
      </c>
    </row>
    <row r="1274" spans="1:14" x14ac:dyDescent="0.25">
      <c r="A1274" t="s">
        <v>459</v>
      </c>
      <c r="B1274">
        <v>2021</v>
      </c>
      <c r="C1274" s="44">
        <v>44392</v>
      </c>
      <c r="D1274" t="s">
        <v>746</v>
      </c>
      <c r="E1274" t="s">
        <v>747</v>
      </c>
      <c r="F1274">
        <v>9.85</v>
      </c>
      <c r="G1274" s="44">
        <v>46971</v>
      </c>
      <c r="H1274">
        <v>87.9</v>
      </c>
      <c r="I1274">
        <v>87.689700000000002</v>
      </c>
      <c r="J1274">
        <v>12.568</v>
      </c>
      <c r="K1274">
        <v>50</v>
      </c>
      <c r="L1274" t="s">
        <v>552</v>
      </c>
      <c r="M1274" t="s">
        <v>23</v>
      </c>
      <c r="N1274">
        <v>3</v>
      </c>
    </row>
    <row r="1275" spans="1:14" x14ac:dyDescent="0.25">
      <c r="A1275" t="s">
        <v>459</v>
      </c>
      <c r="B1275">
        <v>2021</v>
      </c>
      <c r="C1275" s="44">
        <v>44392</v>
      </c>
      <c r="D1275" t="s">
        <v>754</v>
      </c>
      <c r="E1275" t="s">
        <v>903</v>
      </c>
      <c r="F1275">
        <v>7.17</v>
      </c>
      <c r="G1275" s="44">
        <v>44553</v>
      </c>
      <c r="H1275">
        <v>101.4462</v>
      </c>
      <c r="I1275">
        <v>101.4462</v>
      </c>
      <c r="J1275">
        <v>3.67</v>
      </c>
      <c r="K1275">
        <v>1000</v>
      </c>
      <c r="L1275" t="s">
        <v>552</v>
      </c>
      <c r="M1275" t="s">
        <v>23</v>
      </c>
      <c r="N1275">
        <v>1</v>
      </c>
    </row>
    <row r="1276" spans="1:14" x14ac:dyDescent="0.25">
      <c r="A1276" t="s">
        <v>459</v>
      </c>
      <c r="B1276">
        <v>2021</v>
      </c>
      <c r="C1276" s="44">
        <v>44392</v>
      </c>
      <c r="D1276" t="s">
        <v>754</v>
      </c>
      <c r="E1276" t="s">
        <v>758</v>
      </c>
      <c r="F1276">
        <v>7.14</v>
      </c>
      <c r="G1276" s="44">
        <v>51389</v>
      </c>
      <c r="H1276">
        <v>100.25</v>
      </c>
      <c r="I1276">
        <v>100.1253</v>
      </c>
      <c r="J1276">
        <v>7.1197999999999997</v>
      </c>
      <c r="K1276">
        <v>730</v>
      </c>
      <c r="L1276" t="s">
        <v>552</v>
      </c>
      <c r="M1276" t="s">
        <v>23</v>
      </c>
      <c r="N1276">
        <v>3</v>
      </c>
    </row>
    <row r="1277" spans="1:14" x14ac:dyDescent="0.25">
      <c r="A1277" t="s">
        <v>459</v>
      </c>
      <c r="B1277">
        <v>2021</v>
      </c>
      <c r="C1277" s="44">
        <v>44392</v>
      </c>
      <c r="D1277" t="s">
        <v>869</v>
      </c>
      <c r="E1277" t="s">
        <v>1318</v>
      </c>
      <c r="F1277">
        <v>10.65</v>
      </c>
      <c r="G1277" s="44">
        <v>44776</v>
      </c>
      <c r="H1277">
        <v>101.65</v>
      </c>
      <c r="I1277">
        <v>101.65</v>
      </c>
      <c r="J1277">
        <v>8.94</v>
      </c>
      <c r="K1277">
        <v>15</v>
      </c>
      <c r="L1277" t="s">
        <v>552</v>
      </c>
      <c r="M1277" t="s">
        <v>23</v>
      </c>
      <c r="N1277">
        <v>1</v>
      </c>
    </row>
    <row r="1278" spans="1:14" x14ac:dyDescent="0.25">
      <c r="A1278" t="s">
        <v>459</v>
      </c>
      <c r="B1278">
        <v>2021</v>
      </c>
      <c r="C1278" s="44">
        <v>44392</v>
      </c>
      <c r="D1278" t="s">
        <v>980</v>
      </c>
      <c r="E1278" t="s">
        <v>1451</v>
      </c>
      <c r="F1278">
        <v>5.5</v>
      </c>
      <c r="G1278" s="44">
        <v>45177</v>
      </c>
      <c r="H1278">
        <v>100.7174</v>
      </c>
      <c r="I1278">
        <v>100.7174</v>
      </c>
      <c r="J1278">
        <v>5.13</v>
      </c>
      <c r="K1278">
        <v>2500</v>
      </c>
      <c r="L1278" t="s">
        <v>552</v>
      </c>
      <c r="M1278" t="s">
        <v>23</v>
      </c>
      <c r="N1278">
        <v>1</v>
      </c>
    </row>
    <row r="1279" spans="1:14" x14ac:dyDescent="0.25">
      <c r="A1279" t="s">
        <v>459</v>
      </c>
      <c r="B1279">
        <v>2021</v>
      </c>
      <c r="C1279" s="44">
        <v>44392</v>
      </c>
      <c r="D1279" t="s">
        <v>980</v>
      </c>
      <c r="E1279" t="s">
        <v>1452</v>
      </c>
      <c r="F1279">
        <v>5.2263999999999999</v>
      </c>
      <c r="G1279" s="44">
        <v>44778</v>
      </c>
      <c r="H1279">
        <v>100.80419999999999</v>
      </c>
      <c r="I1279">
        <v>100.8056</v>
      </c>
      <c r="J1279">
        <v>4.43</v>
      </c>
      <c r="K1279">
        <v>7500</v>
      </c>
      <c r="L1279" t="s">
        <v>552</v>
      </c>
      <c r="M1279" t="s">
        <v>23</v>
      </c>
      <c r="N1279">
        <v>2</v>
      </c>
    </row>
    <row r="1280" spans="1:14" x14ac:dyDescent="0.25">
      <c r="A1280" t="s">
        <v>459</v>
      </c>
      <c r="B1280">
        <v>2021</v>
      </c>
      <c r="C1280" s="44">
        <v>44392</v>
      </c>
      <c r="D1280" t="s">
        <v>1099</v>
      </c>
      <c r="E1280" t="s">
        <v>1453</v>
      </c>
      <c r="F1280">
        <v>0</v>
      </c>
      <c r="G1280" s="44">
        <v>44407</v>
      </c>
      <c r="H1280">
        <v>113.027</v>
      </c>
      <c r="I1280">
        <v>113.027</v>
      </c>
      <c r="J1280">
        <v>0</v>
      </c>
      <c r="K1280">
        <v>250</v>
      </c>
      <c r="L1280" t="s">
        <v>552</v>
      </c>
      <c r="M1280" t="s">
        <v>23</v>
      </c>
      <c r="N1280">
        <v>1</v>
      </c>
    </row>
    <row r="1281" spans="1:14" x14ac:dyDescent="0.25">
      <c r="A1281" t="s">
        <v>459</v>
      </c>
      <c r="B1281">
        <v>2021</v>
      </c>
      <c r="C1281" s="44">
        <v>44392</v>
      </c>
      <c r="D1281" t="s">
        <v>1454</v>
      </c>
      <c r="E1281" t="s">
        <v>761</v>
      </c>
      <c r="F1281">
        <v>0</v>
      </c>
      <c r="G1281" s="44">
        <v>45287</v>
      </c>
      <c r="H1281">
        <v>99.8078</v>
      </c>
      <c r="I1281">
        <v>99.8078</v>
      </c>
      <c r="J1281">
        <v>9</v>
      </c>
      <c r="K1281">
        <v>100</v>
      </c>
      <c r="L1281" t="s">
        <v>552</v>
      </c>
      <c r="M1281" t="s">
        <v>23</v>
      </c>
      <c r="N1281">
        <v>1</v>
      </c>
    </row>
    <row r="1282" spans="1:14" x14ac:dyDescent="0.25">
      <c r="A1282" t="s">
        <v>459</v>
      </c>
      <c r="B1282">
        <v>2021</v>
      </c>
      <c r="C1282" s="44">
        <v>44392</v>
      </c>
      <c r="D1282" t="s">
        <v>983</v>
      </c>
      <c r="E1282" t="s">
        <v>984</v>
      </c>
      <c r="F1282">
        <v>0</v>
      </c>
      <c r="G1282" s="44">
        <v>45093</v>
      </c>
      <c r="H1282">
        <v>104.1202</v>
      </c>
      <c r="I1282">
        <v>104.1202</v>
      </c>
      <c r="J1282">
        <v>4.8899999999999997</v>
      </c>
      <c r="K1282">
        <v>5000</v>
      </c>
      <c r="L1282" t="s">
        <v>552</v>
      </c>
      <c r="M1282" t="s">
        <v>23</v>
      </c>
      <c r="N1282">
        <v>1</v>
      </c>
    </row>
    <row r="1283" spans="1:14" x14ac:dyDescent="0.25">
      <c r="A1283" t="s">
        <v>459</v>
      </c>
      <c r="B1283">
        <v>2021</v>
      </c>
      <c r="C1283" s="44">
        <v>44392</v>
      </c>
      <c r="D1283" t="s">
        <v>983</v>
      </c>
      <c r="E1283" t="s">
        <v>985</v>
      </c>
      <c r="F1283">
        <v>6.75</v>
      </c>
      <c r="G1283" s="44">
        <v>46134</v>
      </c>
      <c r="H1283">
        <v>100.96429999999999</v>
      </c>
      <c r="I1283">
        <v>100.9674</v>
      </c>
      <c r="J1283">
        <v>6.4943</v>
      </c>
      <c r="K1283">
        <v>17500</v>
      </c>
      <c r="L1283" t="s">
        <v>552</v>
      </c>
      <c r="M1283" t="s">
        <v>23</v>
      </c>
      <c r="N1283">
        <v>5</v>
      </c>
    </row>
    <row r="1284" spans="1:14" x14ac:dyDescent="0.25">
      <c r="A1284" t="s">
        <v>459</v>
      </c>
      <c r="B1284">
        <v>2021</v>
      </c>
      <c r="C1284" s="44">
        <v>44392</v>
      </c>
      <c r="D1284" t="s">
        <v>908</v>
      </c>
      <c r="E1284" t="s">
        <v>1321</v>
      </c>
      <c r="F1284">
        <v>9.5</v>
      </c>
      <c r="G1284" s="44">
        <v>44829</v>
      </c>
      <c r="H1284">
        <v>100</v>
      </c>
      <c r="I1284">
        <v>100</v>
      </c>
      <c r="J1284">
        <v>9.82</v>
      </c>
      <c r="K1284">
        <v>283</v>
      </c>
      <c r="L1284" t="s">
        <v>552</v>
      </c>
      <c r="M1284" t="s">
        <v>23</v>
      </c>
      <c r="N1284">
        <v>1</v>
      </c>
    </row>
    <row r="1285" spans="1:14" x14ac:dyDescent="0.25">
      <c r="A1285" t="s">
        <v>459</v>
      </c>
      <c r="B1285">
        <v>2021</v>
      </c>
      <c r="C1285" s="44">
        <v>44392</v>
      </c>
      <c r="D1285" t="s">
        <v>908</v>
      </c>
      <c r="E1285" t="s">
        <v>909</v>
      </c>
      <c r="F1285">
        <v>9.75</v>
      </c>
      <c r="G1285" s="44">
        <v>45560</v>
      </c>
      <c r="H1285">
        <v>100</v>
      </c>
      <c r="I1285">
        <v>100</v>
      </c>
      <c r="J1285">
        <v>9.9700000000000006</v>
      </c>
      <c r="K1285">
        <v>700</v>
      </c>
      <c r="L1285" t="s">
        <v>552</v>
      </c>
      <c r="M1285" t="s">
        <v>23</v>
      </c>
      <c r="N1285">
        <v>1</v>
      </c>
    </row>
    <row r="1286" spans="1:14" x14ac:dyDescent="0.25">
      <c r="A1286" t="s">
        <v>459</v>
      </c>
      <c r="B1286">
        <v>2021</v>
      </c>
      <c r="C1286" s="44">
        <v>44392</v>
      </c>
      <c r="D1286" t="s">
        <v>986</v>
      </c>
      <c r="E1286" t="s">
        <v>1455</v>
      </c>
      <c r="F1286">
        <v>8.85</v>
      </c>
      <c r="G1286" s="44">
        <v>47519</v>
      </c>
      <c r="H1286">
        <v>107.23</v>
      </c>
      <c r="I1286">
        <v>107.2</v>
      </c>
      <c r="J1286">
        <v>7.6550000000000002</v>
      </c>
      <c r="K1286">
        <v>500</v>
      </c>
      <c r="L1286" t="s">
        <v>552</v>
      </c>
      <c r="M1286" t="s">
        <v>23</v>
      </c>
      <c r="N1286">
        <v>2</v>
      </c>
    </row>
    <row r="1287" spans="1:14" x14ac:dyDescent="0.25">
      <c r="A1287" t="s">
        <v>459</v>
      </c>
      <c r="B1287">
        <v>2021</v>
      </c>
      <c r="C1287" s="44">
        <v>44393</v>
      </c>
      <c r="D1287" t="s">
        <v>550</v>
      </c>
      <c r="E1287" t="s">
        <v>1354</v>
      </c>
      <c r="F1287">
        <v>7.43</v>
      </c>
      <c r="G1287" s="44">
        <v>44732</v>
      </c>
      <c r="H1287">
        <v>102.8591</v>
      </c>
      <c r="I1287">
        <v>102.8591</v>
      </c>
      <c r="J1287">
        <v>4.18</v>
      </c>
      <c r="K1287">
        <v>2500</v>
      </c>
      <c r="L1287" t="s">
        <v>552</v>
      </c>
      <c r="M1287" t="s">
        <v>23</v>
      </c>
      <c r="N1287">
        <v>1</v>
      </c>
    </row>
    <row r="1288" spans="1:14" x14ac:dyDescent="0.25">
      <c r="A1288" t="s">
        <v>459</v>
      </c>
      <c r="B1288">
        <v>2021</v>
      </c>
      <c r="C1288" s="44">
        <v>44393</v>
      </c>
      <c r="D1288" t="s">
        <v>550</v>
      </c>
      <c r="E1288" t="s">
        <v>1104</v>
      </c>
      <c r="F1288">
        <v>9.0500000000000007</v>
      </c>
      <c r="G1288" s="44">
        <v>45250</v>
      </c>
      <c r="H1288">
        <v>107.77249999999999</v>
      </c>
      <c r="I1288">
        <v>107.77249999999999</v>
      </c>
      <c r="J1288">
        <v>5.4</v>
      </c>
      <c r="K1288">
        <v>40</v>
      </c>
      <c r="L1288" t="s">
        <v>552</v>
      </c>
      <c r="M1288" t="s">
        <v>23</v>
      </c>
      <c r="N1288">
        <v>1</v>
      </c>
    </row>
    <row r="1289" spans="1:14" x14ac:dyDescent="0.25">
      <c r="A1289" t="s">
        <v>459</v>
      </c>
      <c r="B1289">
        <v>2021</v>
      </c>
      <c r="C1289" s="44">
        <v>44393</v>
      </c>
      <c r="D1289" t="s">
        <v>550</v>
      </c>
      <c r="E1289" t="s">
        <v>765</v>
      </c>
      <c r="F1289">
        <v>8.0500000000000007</v>
      </c>
      <c r="G1289" s="44">
        <v>44732</v>
      </c>
      <c r="H1289">
        <v>103.3699</v>
      </c>
      <c r="I1289">
        <v>103.3699</v>
      </c>
      <c r="J1289">
        <v>4.22</v>
      </c>
      <c r="K1289">
        <v>1000</v>
      </c>
      <c r="L1289" t="s">
        <v>552</v>
      </c>
      <c r="M1289" t="s">
        <v>23</v>
      </c>
      <c r="N1289">
        <v>1</v>
      </c>
    </row>
    <row r="1290" spans="1:14" x14ac:dyDescent="0.25">
      <c r="A1290" t="s">
        <v>459</v>
      </c>
      <c r="B1290">
        <v>2021</v>
      </c>
      <c r="C1290" s="44">
        <v>44393</v>
      </c>
      <c r="D1290" t="s">
        <v>550</v>
      </c>
      <c r="E1290" t="s">
        <v>551</v>
      </c>
      <c r="F1290">
        <v>7.15</v>
      </c>
      <c r="G1290" s="44">
        <v>44455</v>
      </c>
      <c r="H1290">
        <v>100.553</v>
      </c>
      <c r="I1290">
        <v>100.553</v>
      </c>
      <c r="J1290">
        <v>3.5</v>
      </c>
      <c r="K1290">
        <v>500</v>
      </c>
      <c r="L1290" t="s">
        <v>552</v>
      </c>
      <c r="M1290" t="s">
        <v>23</v>
      </c>
      <c r="N1290">
        <v>1</v>
      </c>
    </row>
    <row r="1291" spans="1:14" x14ac:dyDescent="0.25">
      <c r="A1291" t="s">
        <v>459</v>
      </c>
      <c r="B1291">
        <v>2021</v>
      </c>
      <c r="C1291" s="44">
        <v>44393</v>
      </c>
      <c r="D1291" t="s">
        <v>550</v>
      </c>
      <c r="E1291" t="s">
        <v>766</v>
      </c>
      <c r="F1291">
        <v>7.4</v>
      </c>
      <c r="G1291" s="44">
        <v>47542</v>
      </c>
      <c r="H1291">
        <v>100</v>
      </c>
      <c r="I1291">
        <v>100</v>
      </c>
      <c r="J1291">
        <v>7.3853999999999997</v>
      </c>
      <c r="K1291">
        <v>40</v>
      </c>
      <c r="L1291" t="s">
        <v>552</v>
      </c>
      <c r="M1291" t="s">
        <v>23</v>
      </c>
      <c r="N1291">
        <v>1</v>
      </c>
    </row>
    <row r="1292" spans="1:14" x14ac:dyDescent="0.25">
      <c r="A1292" t="s">
        <v>459</v>
      </c>
      <c r="B1292">
        <v>2021</v>
      </c>
      <c r="C1292" s="44">
        <v>44393</v>
      </c>
      <c r="D1292" t="s">
        <v>550</v>
      </c>
      <c r="E1292" t="s">
        <v>767</v>
      </c>
      <c r="F1292">
        <v>0</v>
      </c>
      <c r="G1292" s="44">
        <v>44700</v>
      </c>
      <c r="H1292">
        <v>102.2303</v>
      </c>
      <c r="I1292">
        <v>102.2303</v>
      </c>
      <c r="J1292">
        <v>4.18</v>
      </c>
      <c r="K1292">
        <v>8500</v>
      </c>
      <c r="L1292" t="s">
        <v>552</v>
      </c>
      <c r="M1292" t="s">
        <v>23</v>
      </c>
      <c r="N1292">
        <v>3</v>
      </c>
    </row>
    <row r="1293" spans="1:14" x14ac:dyDescent="0.25">
      <c r="A1293" t="s">
        <v>459</v>
      </c>
      <c r="B1293">
        <v>2021</v>
      </c>
      <c r="C1293" s="44">
        <v>44393</v>
      </c>
      <c r="D1293" t="s">
        <v>550</v>
      </c>
      <c r="E1293" t="s">
        <v>771</v>
      </c>
      <c r="F1293">
        <v>0</v>
      </c>
      <c r="G1293" s="44">
        <v>46171</v>
      </c>
      <c r="H1293">
        <v>99.474000000000004</v>
      </c>
      <c r="I1293">
        <v>99.515199999999993</v>
      </c>
      <c r="J1293">
        <v>6.11</v>
      </c>
      <c r="K1293">
        <v>10000</v>
      </c>
      <c r="L1293" t="s">
        <v>552</v>
      </c>
      <c r="M1293" t="s">
        <v>23</v>
      </c>
      <c r="N1293">
        <v>2</v>
      </c>
    </row>
    <row r="1294" spans="1:14" x14ac:dyDescent="0.25">
      <c r="A1294" t="s">
        <v>459</v>
      </c>
      <c r="B1294">
        <v>2021</v>
      </c>
      <c r="C1294" s="44">
        <v>44393</v>
      </c>
      <c r="D1294" t="s">
        <v>553</v>
      </c>
      <c r="E1294" t="s">
        <v>1106</v>
      </c>
      <c r="F1294">
        <v>0</v>
      </c>
      <c r="G1294" s="44">
        <v>44804</v>
      </c>
      <c r="H1294">
        <v>103.0367</v>
      </c>
      <c r="I1294">
        <v>103.04770000000001</v>
      </c>
      <c r="J1294">
        <v>4.1399999999999997</v>
      </c>
      <c r="K1294">
        <v>10000</v>
      </c>
      <c r="L1294" t="s">
        <v>552</v>
      </c>
      <c r="M1294" t="s">
        <v>23</v>
      </c>
      <c r="N1294">
        <v>4</v>
      </c>
    </row>
    <row r="1295" spans="1:14" x14ac:dyDescent="0.25">
      <c r="A1295" t="s">
        <v>459</v>
      </c>
      <c r="B1295">
        <v>2021</v>
      </c>
      <c r="C1295" s="44">
        <v>44393</v>
      </c>
      <c r="D1295" t="s">
        <v>553</v>
      </c>
      <c r="E1295" t="s">
        <v>1355</v>
      </c>
      <c r="F1295">
        <v>7.4</v>
      </c>
      <c r="G1295" s="44">
        <v>45772</v>
      </c>
      <c r="H1295">
        <v>105.5718</v>
      </c>
      <c r="I1295">
        <v>105.5718</v>
      </c>
      <c r="J1295">
        <v>5.7</v>
      </c>
      <c r="K1295">
        <v>10000</v>
      </c>
      <c r="L1295" t="s">
        <v>552</v>
      </c>
      <c r="M1295" t="s">
        <v>23</v>
      </c>
      <c r="N1295">
        <v>2</v>
      </c>
    </row>
    <row r="1296" spans="1:14" x14ac:dyDescent="0.25">
      <c r="A1296" t="s">
        <v>459</v>
      </c>
      <c r="B1296">
        <v>2021</v>
      </c>
      <c r="C1296" s="44">
        <v>44393</v>
      </c>
      <c r="D1296" t="s">
        <v>558</v>
      </c>
      <c r="E1296" t="s">
        <v>559</v>
      </c>
      <c r="F1296">
        <v>9.5</v>
      </c>
      <c r="G1296" s="44">
        <v>47517</v>
      </c>
      <c r="H1296">
        <v>102.09229999999999</v>
      </c>
      <c r="I1296">
        <v>102.09229999999999</v>
      </c>
      <c r="J1296">
        <v>8.75</v>
      </c>
      <c r="K1296">
        <v>10</v>
      </c>
      <c r="L1296" t="s">
        <v>552</v>
      </c>
      <c r="M1296" t="s">
        <v>23</v>
      </c>
      <c r="N1296">
        <v>1</v>
      </c>
    </row>
    <row r="1297" spans="1:14" x14ac:dyDescent="0.25">
      <c r="A1297" t="s">
        <v>459</v>
      </c>
      <c r="B1297">
        <v>2021</v>
      </c>
      <c r="C1297" s="44">
        <v>44393</v>
      </c>
      <c r="D1297" t="s">
        <v>566</v>
      </c>
      <c r="E1297" t="s">
        <v>1001</v>
      </c>
      <c r="F1297">
        <v>8.8000000000000007</v>
      </c>
      <c r="G1297" s="44">
        <v>47252</v>
      </c>
      <c r="H1297">
        <v>100</v>
      </c>
      <c r="I1297">
        <v>100</v>
      </c>
      <c r="J1297">
        <v>8.7838999999999992</v>
      </c>
      <c r="K1297">
        <v>50</v>
      </c>
      <c r="L1297" t="s">
        <v>552</v>
      </c>
      <c r="M1297" t="s">
        <v>23</v>
      </c>
      <c r="N1297">
        <v>1</v>
      </c>
    </row>
    <row r="1298" spans="1:14" x14ac:dyDescent="0.25">
      <c r="A1298" t="s">
        <v>459</v>
      </c>
      <c r="B1298">
        <v>2021</v>
      </c>
      <c r="C1298" s="44">
        <v>44393</v>
      </c>
      <c r="D1298" t="s">
        <v>566</v>
      </c>
      <c r="E1298" t="s">
        <v>567</v>
      </c>
      <c r="F1298">
        <v>8.3000000000000007</v>
      </c>
      <c r="G1298" s="44">
        <v>47294</v>
      </c>
      <c r="H1298">
        <v>100</v>
      </c>
      <c r="I1298">
        <v>100</v>
      </c>
      <c r="J1298">
        <v>8.2906999999999993</v>
      </c>
      <c r="K1298">
        <v>50</v>
      </c>
      <c r="L1298" t="s">
        <v>552</v>
      </c>
      <c r="M1298" t="s">
        <v>23</v>
      </c>
      <c r="N1298">
        <v>1</v>
      </c>
    </row>
    <row r="1299" spans="1:14" x14ac:dyDescent="0.25">
      <c r="A1299" t="s">
        <v>459</v>
      </c>
      <c r="B1299">
        <v>2021</v>
      </c>
      <c r="C1299" s="44">
        <v>44393</v>
      </c>
      <c r="D1299" t="s">
        <v>566</v>
      </c>
      <c r="E1299" t="s">
        <v>1356</v>
      </c>
      <c r="F1299">
        <v>6.9</v>
      </c>
      <c r="G1299" s="44">
        <v>44742</v>
      </c>
      <c r="H1299">
        <v>102.5133</v>
      </c>
      <c r="I1299">
        <v>102.5133</v>
      </c>
      <c r="J1299">
        <v>4.13</v>
      </c>
      <c r="K1299">
        <v>6000</v>
      </c>
      <c r="L1299" t="s">
        <v>552</v>
      </c>
      <c r="M1299" t="s">
        <v>23</v>
      </c>
      <c r="N1299">
        <v>1</v>
      </c>
    </row>
    <row r="1300" spans="1:14" x14ac:dyDescent="0.25">
      <c r="A1300" t="s">
        <v>459</v>
      </c>
      <c r="B1300">
        <v>2021</v>
      </c>
      <c r="C1300" s="44">
        <v>44393</v>
      </c>
      <c r="D1300" t="s">
        <v>566</v>
      </c>
      <c r="E1300" t="s">
        <v>1357</v>
      </c>
      <c r="F1300">
        <v>6.88</v>
      </c>
      <c r="G1300" s="44">
        <v>45736</v>
      </c>
      <c r="H1300">
        <v>103.2628</v>
      </c>
      <c r="I1300">
        <v>103.2628</v>
      </c>
      <c r="J1300">
        <v>5.85</v>
      </c>
      <c r="K1300">
        <v>3500</v>
      </c>
      <c r="L1300" t="s">
        <v>552</v>
      </c>
      <c r="M1300" t="s">
        <v>23</v>
      </c>
      <c r="N1300">
        <v>1</v>
      </c>
    </row>
    <row r="1301" spans="1:14" x14ac:dyDescent="0.25">
      <c r="A1301" t="s">
        <v>459</v>
      </c>
      <c r="B1301">
        <v>2021</v>
      </c>
      <c r="C1301" s="44">
        <v>44393</v>
      </c>
      <c r="D1301" t="s">
        <v>566</v>
      </c>
      <c r="E1301" t="s">
        <v>1358</v>
      </c>
      <c r="F1301">
        <v>7.55</v>
      </c>
      <c r="G1301" s="44">
        <v>47614</v>
      </c>
      <c r="H1301">
        <v>103.7886</v>
      </c>
      <c r="I1301">
        <v>103.733</v>
      </c>
      <c r="J1301">
        <v>6.9580000000000002</v>
      </c>
      <c r="K1301">
        <v>1220</v>
      </c>
      <c r="L1301" t="s">
        <v>552</v>
      </c>
      <c r="M1301" t="s">
        <v>23</v>
      </c>
      <c r="N1301">
        <v>3</v>
      </c>
    </row>
    <row r="1302" spans="1:14" x14ac:dyDescent="0.25">
      <c r="A1302" t="s">
        <v>459</v>
      </c>
      <c r="B1302">
        <v>2021</v>
      </c>
      <c r="C1302" s="44">
        <v>44393</v>
      </c>
      <c r="D1302" t="s">
        <v>566</v>
      </c>
      <c r="E1302" t="s">
        <v>1360</v>
      </c>
      <c r="F1302">
        <v>4.99</v>
      </c>
      <c r="G1302" s="44">
        <v>45322</v>
      </c>
      <c r="H1302">
        <v>99.589500000000001</v>
      </c>
      <c r="I1302">
        <v>99.589500000000001</v>
      </c>
      <c r="J1302">
        <v>5.15</v>
      </c>
      <c r="K1302">
        <v>5000</v>
      </c>
      <c r="L1302" t="s">
        <v>552</v>
      </c>
      <c r="M1302" t="s">
        <v>23</v>
      </c>
      <c r="N1302">
        <v>2</v>
      </c>
    </row>
    <row r="1303" spans="1:14" x14ac:dyDescent="0.25">
      <c r="A1303" t="s">
        <v>459</v>
      </c>
      <c r="B1303">
        <v>2021</v>
      </c>
      <c r="C1303" s="44">
        <v>44393</v>
      </c>
      <c r="D1303" t="s">
        <v>566</v>
      </c>
      <c r="E1303" t="s">
        <v>1361</v>
      </c>
      <c r="F1303">
        <v>5.94</v>
      </c>
      <c r="G1303" s="44">
        <v>46053</v>
      </c>
      <c r="H1303">
        <v>99.392499999999998</v>
      </c>
      <c r="I1303">
        <v>99.392499999999998</v>
      </c>
      <c r="J1303">
        <v>6.08</v>
      </c>
      <c r="K1303">
        <v>5000</v>
      </c>
      <c r="L1303" t="s">
        <v>552</v>
      </c>
      <c r="M1303" t="s">
        <v>23</v>
      </c>
      <c r="N1303">
        <v>1</v>
      </c>
    </row>
    <row r="1304" spans="1:14" x14ac:dyDescent="0.25">
      <c r="A1304" t="s">
        <v>459</v>
      </c>
      <c r="B1304">
        <v>2021</v>
      </c>
      <c r="C1304" s="44">
        <v>44393</v>
      </c>
      <c r="D1304" t="s">
        <v>776</v>
      </c>
      <c r="E1304" t="s">
        <v>780</v>
      </c>
      <c r="F1304">
        <v>5.74</v>
      </c>
      <c r="G1304" s="44">
        <v>45463</v>
      </c>
      <c r="H1304">
        <v>100.9353</v>
      </c>
      <c r="I1304">
        <v>100.952</v>
      </c>
      <c r="J1304">
        <v>5.3543000000000003</v>
      </c>
      <c r="K1304">
        <v>17500</v>
      </c>
      <c r="L1304" t="s">
        <v>552</v>
      </c>
      <c r="M1304" t="s">
        <v>23</v>
      </c>
      <c r="N1304">
        <v>6</v>
      </c>
    </row>
    <row r="1305" spans="1:14" x14ac:dyDescent="0.25">
      <c r="A1305" t="s">
        <v>459</v>
      </c>
      <c r="B1305">
        <v>2021</v>
      </c>
      <c r="C1305" s="44">
        <v>44393</v>
      </c>
      <c r="D1305" t="s">
        <v>570</v>
      </c>
      <c r="E1305" t="s">
        <v>1362</v>
      </c>
      <c r="F1305">
        <v>10.4</v>
      </c>
      <c r="G1305" s="44">
        <v>45471</v>
      </c>
      <c r="H1305">
        <v>107.44</v>
      </c>
      <c r="I1305">
        <v>107.44</v>
      </c>
      <c r="J1305">
        <v>7.4950000000000001</v>
      </c>
      <c r="K1305">
        <v>50</v>
      </c>
      <c r="L1305" t="s">
        <v>552</v>
      </c>
      <c r="M1305" t="s">
        <v>23</v>
      </c>
      <c r="N1305">
        <v>1</v>
      </c>
    </row>
    <row r="1306" spans="1:14" x14ac:dyDescent="0.25">
      <c r="A1306" t="s">
        <v>459</v>
      </c>
      <c r="B1306">
        <v>2021</v>
      </c>
      <c r="C1306" s="44">
        <v>44393</v>
      </c>
      <c r="D1306" t="s">
        <v>572</v>
      </c>
      <c r="E1306" t="s">
        <v>573</v>
      </c>
      <c r="F1306">
        <v>8.65</v>
      </c>
      <c r="G1306" s="44">
        <v>401768</v>
      </c>
      <c r="H1306">
        <v>102.2116</v>
      </c>
      <c r="I1306">
        <v>102.1756</v>
      </c>
      <c r="J1306">
        <v>6.4649999999999999</v>
      </c>
      <c r="K1306">
        <v>2000</v>
      </c>
      <c r="L1306" t="s">
        <v>552</v>
      </c>
      <c r="M1306" t="s">
        <v>23</v>
      </c>
      <c r="N1306">
        <v>2</v>
      </c>
    </row>
    <row r="1307" spans="1:14" x14ac:dyDescent="0.25">
      <c r="A1307" t="s">
        <v>459</v>
      </c>
      <c r="B1307">
        <v>2021</v>
      </c>
      <c r="C1307" s="44">
        <v>44393</v>
      </c>
      <c r="D1307" t="s">
        <v>572</v>
      </c>
      <c r="E1307" t="s">
        <v>781</v>
      </c>
      <c r="F1307">
        <v>8.99</v>
      </c>
      <c r="G1307" s="44">
        <v>401768</v>
      </c>
      <c r="H1307">
        <v>104.0423</v>
      </c>
      <c r="I1307">
        <v>104.0423</v>
      </c>
      <c r="J1307">
        <v>7.57</v>
      </c>
      <c r="K1307">
        <v>500</v>
      </c>
      <c r="L1307" t="s">
        <v>552</v>
      </c>
      <c r="M1307" t="s">
        <v>23</v>
      </c>
      <c r="N1307">
        <v>1</v>
      </c>
    </row>
    <row r="1308" spans="1:14" x14ac:dyDescent="0.25">
      <c r="A1308" t="s">
        <v>459</v>
      </c>
      <c r="B1308">
        <v>2021</v>
      </c>
      <c r="C1308" s="44">
        <v>44393</v>
      </c>
      <c r="D1308" t="s">
        <v>784</v>
      </c>
      <c r="E1308" t="s">
        <v>584</v>
      </c>
      <c r="F1308">
        <v>9.9</v>
      </c>
      <c r="G1308" s="44">
        <v>45627</v>
      </c>
      <c r="H1308">
        <v>96.25</v>
      </c>
      <c r="I1308">
        <v>96.25</v>
      </c>
      <c r="J1308">
        <v>11.2</v>
      </c>
      <c r="K1308">
        <v>180</v>
      </c>
      <c r="L1308" t="s">
        <v>552</v>
      </c>
      <c r="M1308" t="s">
        <v>23</v>
      </c>
      <c r="N1308">
        <v>1</v>
      </c>
    </row>
    <row r="1309" spans="1:14" x14ac:dyDescent="0.25">
      <c r="A1309" t="s">
        <v>459</v>
      </c>
      <c r="B1309">
        <v>2021</v>
      </c>
      <c r="C1309" s="44">
        <v>44393</v>
      </c>
      <c r="D1309" t="s">
        <v>586</v>
      </c>
      <c r="E1309" t="s">
        <v>587</v>
      </c>
      <c r="F1309">
        <v>8.85</v>
      </c>
      <c r="G1309" s="44">
        <v>401768</v>
      </c>
      <c r="H1309">
        <v>102.37649999999999</v>
      </c>
      <c r="I1309">
        <v>102.37649999999999</v>
      </c>
      <c r="J1309">
        <v>5.7</v>
      </c>
      <c r="K1309">
        <v>2000</v>
      </c>
      <c r="L1309" t="s">
        <v>552</v>
      </c>
      <c r="M1309" t="s">
        <v>23</v>
      </c>
      <c r="N1309">
        <v>1</v>
      </c>
    </row>
    <row r="1310" spans="1:14" x14ac:dyDescent="0.25">
      <c r="A1310" t="s">
        <v>459</v>
      </c>
      <c r="B1310">
        <v>2021</v>
      </c>
      <c r="C1310" s="44">
        <v>44393</v>
      </c>
      <c r="D1310" t="s">
        <v>588</v>
      </c>
      <c r="E1310" t="s">
        <v>1224</v>
      </c>
      <c r="F1310">
        <v>6.9</v>
      </c>
      <c r="G1310" s="44">
        <v>49465</v>
      </c>
      <c r="H1310">
        <v>99.492000000000004</v>
      </c>
      <c r="I1310">
        <v>99.492000000000004</v>
      </c>
      <c r="J1310">
        <v>6.95</v>
      </c>
      <c r="K1310">
        <v>500</v>
      </c>
      <c r="L1310" t="s">
        <v>552</v>
      </c>
      <c r="M1310" t="s">
        <v>23</v>
      </c>
      <c r="N1310">
        <v>1</v>
      </c>
    </row>
    <row r="1311" spans="1:14" x14ac:dyDescent="0.25">
      <c r="A1311" t="s">
        <v>459</v>
      </c>
      <c r="B1311">
        <v>2021</v>
      </c>
      <c r="C1311" s="44">
        <v>44393</v>
      </c>
      <c r="D1311" t="s">
        <v>588</v>
      </c>
      <c r="E1311" t="s">
        <v>1112</v>
      </c>
      <c r="F1311">
        <v>6.73</v>
      </c>
      <c r="G1311" s="44">
        <v>49496</v>
      </c>
      <c r="H1311">
        <v>98.007300000000001</v>
      </c>
      <c r="I1311">
        <v>98.007300000000001</v>
      </c>
      <c r="J1311">
        <v>6.95</v>
      </c>
      <c r="K1311">
        <v>1650</v>
      </c>
      <c r="L1311" t="s">
        <v>552</v>
      </c>
      <c r="M1311" t="s">
        <v>23</v>
      </c>
      <c r="N1311">
        <v>1</v>
      </c>
    </row>
    <row r="1312" spans="1:14" x14ac:dyDescent="0.25">
      <c r="A1312" t="s">
        <v>459</v>
      </c>
      <c r="B1312">
        <v>2021</v>
      </c>
      <c r="C1312" s="44">
        <v>44393</v>
      </c>
      <c r="D1312" t="s">
        <v>588</v>
      </c>
      <c r="E1312" t="s">
        <v>1117</v>
      </c>
      <c r="F1312">
        <v>8.7899999999999991</v>
      </c>
      <c r="G1312" s="44">
        <v>47607</v>
      </c>
      <c r="H1312">
        <v>100</v>
      </c>
      <c r="I1312">
        <v>100</v>
      </c>
      <c r="J1312">
        <v>8.9741999999999997</v>
      </c>
      <c r="K1312">
        <v>30</v>
      </c>
      <c r="L1312" t="s">
        <v>552</v>
      </c>
      <c r="M1312" t="s">
        <v>23</v>
      </c>
      <c r="N1312">
        <v>1</v>
      </c>
    </row>
    <row r="1313" spans="1:14" x14ac:dyDescent="0.25">
      <c r="A1313" t="s">
        <v>459</v>
      </c>
      <c r="B1313">
        <v>2021</v>
      </c>
      <c r="C1313" s="44">
        <v>44393</v>
      </c>
      <c r="D1313" t="s">
        <v>594</v>
      </c>
      <c r="E1313" t="s">
        <v>597</v>
      </c>
      <c r="F1313">
        <v>7.74</v>
      </c>
      <c r="G1313" s="44">
        <v>401768</v>
      </c>
      <c r="H1313">
        <v>101.0558</v>
      </c>
      <c r="I1313">
        <v>103.76220000000001</v>
      </c>
      <c r="J1313">
        <v>4.1356000000000002</v>
      </c>
      <c r="K1313">
        <v>90</v>
      </c>
      <c r="L1313" t="s">
        <v>552</v>
      </c>
      <c r="M1313" t="s">
        <v>23</v>
      </c>
      <c r="N1313">
        <v>3</v>
      </c>
    </row>
    <row r="1314" spans="1:14" x14ac:dyDescent="0.25">
      <c r="A1314" t="s">
        <v>459</v>
      </c>
      <c r="B1314">
        <v>2021</v>
      </c>
      <c r="C1314" s="44">
        <v>44393</v>
      </c>
      <c r="D1314" t="s">
        <v>594</v>
      </c>
      <c r="E1314" t="s">
        <v>1363</v>
      </c>
      <c r="F1314">
        <v>6.24</v>
      </c>
      <c r="G1314" s="44">
        <v>47747</v>
      </c>
      <c r="H1314">
        <v>98.680599999999998</v>
      </c>
      <c r="I1314">
        <v>98.680599999999998</v>
      </c>
      <c r="J1314">
        <v>6.6</v>
      </c>
      <c r="K1314">
        <v>9500</v>
      </c>
      <c r="L1314" t="s">
        <v>552</v>
      </c>
      <c r="M1314" t="s">
        <v>23</v>
      </c>
      <c r="N1314">
        <v>3</v>
      </c>
    </row>
    <row r="1315" spans="1:14" x14ac:dyDescent="0.25">
      <c r="A1315" t="s">
        <v>459</v>
      </c>
      <c r="B1315">
        <v>2021</v>
      </c>
      <c r="C1315" s="44">
        <v>44393</v>
      </c>
      <c r="D1315" t="s">
        <v>594</v>
      </c>
      <c r="E1315" t="s">
        <v>598</v>
      </c>
      <c r="F1315">
        <v>7.73</v>
      </c>
      <c r="G1315" s="44">
        <v>401768</v>
      </c>
      <c r="H1315">
        <v>100.34910000000001</v>
      </c>
      <c r="I1315">
        <v>100.4084</v>
      </c>
      <c r="J1315">
        <v>7.5936000000000003</v>
      </c>
      <c r="K1315">
        <v>1100</v>
      </c>
      <c r="L1315" t="s">
        <v>552</v>
      </c>
      <c r="M1315" t="s">
        <v>23</v>
      </c>
      <c r="N1315">
        <v>7</v>
      </c>
    </row>
    <row r="1316" spans="1:14" x14ac:dyDescent="0.25">
      <c r="A1316" t="s">
        <v>459</v>
      </c>
      <c r="B1316">
        <v>2021</v>
      </c>
      <c r="C1316" s="44">
        <v>44393</v>
      </c>
      <c r="D1316" t="s">
        <v>792</v>
      </c>
      <c r="E1316" t="s">
        <v>921</v>
      </c>
      <c r="F1316">
        <v>9.3000000000000007</v>
      </c>
      <c r="G1316" s="44">
        <v>401768</v>
      </c>
      <c r="H1316">
        <v>100.1883</v>
      </c>
      <c r="I1316">
        <v>100.1883</v>
      </c>
      <c r="J1316">
        <v>9.4872999999999994</v>
      </c>
      <c r="K1316">
        <v>1000</v>
      </c>
      <c r="L1316" t="s">
        <v>552</v>
      </c>
      <c r="M1316" t="s">
        <v>23</v>
      </c>
      <c r="N1316">
        <v>1</v>
      </c>
    </row>
    <row r="1317" spans="1:14" x14ac:dyDescent="0.25">
      <c r="A1317" t="s">
        <v>459</v>
      </c>
      <c r="B1317">
        <v>2021</v>
      </c>
      <c r="C1317" s="44">
        <v>44393</v>
      </c>
      <c r="D1317" t="s">
        <v>601</v>
      </c>
      <c r="E1317" t="s">
        <v>1176</v>
      </c>
      <c r="F1317">
        <v>0</v>
      </c>
      <c r="G1317" s="44">
        <v>45210</v>
      </c>
      <c r="H1317">
        <v>185.3</v>
      </c>
      <c r="I1317">
        <v>185.51650000000001</v>
      </c>
      <c r="J1317">
        <v>0</v>
      </c>
      <c r="K1317">
        <v>73</v>
      </c>
      <c r="L1317" t="s">
        <v>552</v>
      </c>
      <c r="M1317" t="s">
        <v>23</v>
      </c>
      <c r="N1317">
        <v>10</v>
      </c>
    </row>
    <row r="1318" spans="1:14" x14ac:dyDescent="0.25">
      <c r="A1318" t="s">
        <v>459</v>
      </c>
      <c r="B1318">
        <v>2021</v>
      </c>
      <c r="C1318" s="44">
        <v>44393</v>
      </c>
      <c r="D1318" t="s">
        <v>601</v>
      </c>
      <c r="E1318" t="s">
        <v>1364</v>
      </c>
      <c r="F1318">
        <v>0</v>
      </c>
      <c r="G1318" s="44">
        <v>46266</v>
      </c>
      <c r="H1318">
        <v>125</v>
      </c>
      <c r="I1318">
        <v>125</v>
      </c>
      <c r="J1318">
        <v>0</v>
      </c>
      <c r="K1318">
        <v>96</v>
      </c>
      <c r="L1318" t="s">
        <v>552</v>
      </c>
      <c r="M1318" t="s">
        <v>23</v>
      </c>
      <c r="N1318">
        <v>1</v>
      </c>
    </row>
    <row r="1319" spans="1:14" x14ac:dyDescent="0.25">
      <c r="A1319" t="s">
        <v>459</v>
      </c>
      <c r="B1319">
        <v>2021</v>
      </c>
      <c r="C1319" s="44">
        <v>44393</v>
      </c>
      <c r="D1319" t="s">
        <v>601</v>
      </c>
      <c r="E1319" t="s">
        <v>1234</v>
      </c>
      <c r="F1319">
        <v>0</v>
      </c>
      <c r="G1319" s="44">
        <v>46266</v>
      </c>
      <c r="H1319">
        <v>125</v>
      </c>
      <c r="I1319">
        <v>125</v>
      </c>
      <c r="J1319">
        <v>0</v>
      </c>
      <c r="K1319">
        <v>140</v>
      </c>
      <c r="L1319" t="s">
        <v>552</v>
      </c>
      <c r="M1319" t="s">
        <v>23</v>
      </c>
      <c r="N1319">
        <v>1</v>
      </c>
    </row>
    <row r="1320" spans="1:14" x14ac:dyDescent="0.25">
      <c r="A1320" t="s">
        <v>459</v>
      </c>
      <c r="B1320">
        <v>2021</v>
      </c>
      <c r="C1320" s="44">
        <v>44393</v>
      </c>
      <c r="D1320" t="s">
        <v>614</v>
      </c>
      <c r="E1320" t="s">
        <v>937</v>
      </c>
      <c r="F1320">
        <v>0</v>
      </c>
      <c r="G1320" s="44">
        <v>45518</v>
      </c>
      <c r="H1320">
        <v>104.6795</v>
      </c>
      <c r="I1320">
        <v>104.6795</v>
      </c>
      <c r="J1320">
        <v>5.3</v>
      </c>
      <c r="K1320">
        <v>1500</v>
      </c>
      <c r="L1320" t="s">
        <v>552</v>
      </c>
      <c r="M1320" t="s">
        <v>23</v>
      </c>
      <c r="N1320">
        <v>1</v>
      </c>
    </row>
    <row r="1321" spans="1:14" x14ac:dyDescent="0.25">
      <c r="A1321" t="s">
        <v>459</v>
      </c>
      <c r="B1321">
        <v>2021</v>
      </c>
      <c r="C1321" s="44">
        <v>44393</v>
      </c>
      <c r="D1321" t="s">
        <v>616</v>
      </c>
      <c r="E1321" t="s">
        <v>1036</v>
      </c>
      <c r="F1321">
        <v>9.5</v>
      </c>
      <c r="G1321" s="44">
        <v>401768</v>
      </c>
      <c r="H1321">
        <v>100.14</v>
      </c>
      <c r="I1321">
        <v>100.14</v>
      </c>
      <c r="J1321">
        <v>9</v>
      </c>
      <c r="K1321">
        <v>80</v>
      </c>
      <c r="L1321" t="s">
        <v>552</v>
      </c>
      <c r="M1321" t="s">
        <v>23</v>
      </c>
      <c r="N1321">
        <v>7</v>
      </c>
    </row>
    <row r="1322" spans="1:14" x14ac:dyDescent="0.25">
      <c r="A1322" t="s">
        <v>459</v>
      </c>
      <c r="B1322">
        <v>2021</v>
      </c>
      <c r="C1322" s="44">
        <v>44393</v>
      </c>
      <c r="D1322" t="s">
        <v>616</v>
      </c>
      <c r="E1322" t="s">
        <v>618</v>
      </c>
      <c r="F1322">
        <v>10.5</v>
      </c>
      <c r="G1322" s="44">
        <v>401768</v>
      </c>
      <c r="H1322">
        <v>103.10590000000001</v>
      </c>
      <c r="I1322">
        <v>102.9289</v>
      </c>
      <c r="J1322">
        <v>9.1750000000000007</v>
      </c>
      <c r="K1322">
        <v>20</v>
      </c>
      <c r="L1322" t="s">
        <v>552</v>
      </c>
      <c r="M1322" t="s">
        <v>23</v>
      </c>
      <c r="N1322">
        <v>2</v>
      </c>
    </row>
    <row r="1323" spans="1:14" x14ac:dyDescent="0.25">
      <c r="A1323" t="s">
        <v>459</v>
      </c>
      <c r="B1323">
        <v>2021</v>
      </c>
      <c r="C1323" s="44">
        <v>44393</v>
      </c>
      <c r="D1323" t="s">
        <v>1365</v>
      </c>
      <c r="E1323" t="s">
        <v>1366</v>
      </c>
      <c r="F1323">
        <v>0</v>
      </c>
      <c r="G1323" s="44">
        <v>45561</v>
      </c>
      <c r="H1323">
        <v>153.31</v>
      </c>
      <c r="I1323">
        <v>153.31</v>
      </c>
      <c r="J1323">
        <v>12.25</v>
      </c>
      <c r="K1323">
        <v>1095.3800000000001</v>
      </c>
      <c r="L1323" t="s">
        <v>552</v>
      </c>
      <c r="M1323" t="s">
        <v>23</v>
      </c>
      <c r="N1323">
        <v>2</v>
      </c>
    </row>
    <row r="1324" spans="1:14" x14ac:dyDescent="0.25">
      <c r="A1324" t="s">
        <v>459</v>
      </c>
      <c r="B1324">
        <v>2021</v>
      </c>
      <c r="C1324" s="44">
        <v>44393</v>
      </c>
      <c r="D1324" t="s">
        <v>1365</v>
      </c>
      <c r="E1324" t="s">
        <v>1367</v>
      </c>
      <c r="F1324">
        <v>0</v>
      </c>
      <c r="G1324" s="44">
        <v>45645</v>
      </c>
      <c r="H1324">
        <v>153.31309999999999</v>
      </c>
      <c r="I1324">
        <v>153.31309999999999</v>
      </c>
      <c r="J1324">
        <v>12.25</v>
      </c>
      <c r="K1324">
        <v>2670.5</v>
      </c>
      <c r="L1324" t="s">
        <v>552</v>
      </c>
      <c r="M1324" t="s">
        <v>23</v>
      </c>
      <c r="N1324">
        <v>1</v>
      </c>
    </row>
    <row r="1325" spans="1:14" x14ac:dyDescent="0.25">
      <c r="A1325" t="s">
        <v>459</v>
      </c>
      <c r="B1325">
        <v>2021</v>
      </c>
      <c r="C1325" s="44">
        <v>44393</v>
      </c>
      <c r="D1325" t="s">
        <v>1365</v>
      </c>
      <c r="E1325" t="s">
        <v>1368</v>
      </c>
      <c r="F1325">
        <v>0</v>
      </c>
      <c r="G1325" s="44">
        <v>45645</v>
      </c>
      <c r="H1325">
        <v>446</v>
      </c>
      <c r="I1325">
        <v>446</v>
      </c>
      <c r="J1325">
        <v>12.25</v>
      </c>
      <c r="K1325">
        <v>146.1</v>
      </c>
      <c r="L1325" t="s">
        <v>552</v>
      </c>
      <c r="M1325" t="s">
        <v>23</v>
      </c>
      <c r="N1325">
        <v>1</v>
      </c>
    </row>
    <row r="1326" spans="1:14" x14ac:dyDescent="0.25">
      <c r="A1326" t="s">
        <v>459</v>
      </c>
      <c r="B1326">
        <v>2021</v>
      </c>
      <c r="C1326" s="44">
        <v>44393</v>
      </c>
      <c r="D1326" t="s">
        <v>1369</v>
      </c>
      <c r="E1326" t="s">
        <v>1370</v>
      </c>
      <c r="F1326">
        <v>0</v>
      </c>
      <c r="G1326" s="44">
        <v>46439</v>
      </c>
      <c r="H1326">
        <v>100.8558</v>
      </c>
      <c r="I1326">
        <v>100.8558</v>
      </c>
      <c r="J1326">
        <v>9.25</v>
      </c>
      <c r="K1326">
        <v>8007.22</v>
      </c>
      <c r="L1326" t="s">
        <v>552</v>
      </c>
      <c r="M1326" t="s">
        <v>23</v>
      </c>
      <c r="N1326">
        <v>2</v>
      </c>
    </row>
    <row r="1327" spans="1:14" x14ac:dyDescent="0.25">
      <c r="A1327" t="s">
        <v>459</v>
      </c>
      <c r="B1327">
        <v>2021</v>
      </c>
      <c r="C1327" s="44">
        <v>44393</v>
      </c>
      <c r="D1327" t="s">
        <v>621</v>
      </c>
      <c r="E1327" t="s">
        <v>798</v>
      </c>
      <c r="F1327">
        <v>8.5950000000000006</v>
      </c>
      <c r="G1327" s="44">
        <v>44575</v>
      </c>
      <c r="H1327">
        <v>102.20269999999999</v>
      </c>
      <c r="I1327">
        <v>102.20269999999999</v>
      </c>
      <c r="J1327">
        <v>3.85</v>
      </c>
      <c r="K1327">
        <v>21000</v>
      </c>
      <c r="L1327" t="s">
        <v>552</v>
      </c>
      <c r="M1327" t="s">
        <v>23</v>
      </c>
      <c r="N1327">
        <v>2</v>
      </c>
    </row>
    <row r="1328" spans="1:14" x14ac:dyDescent="0.25">
      <c r="A1328" t="s">
        <v>459</v>
      </c>
      <c r="B1328">
        <v>2021</v>
      </c>
      <c r="C1328" s="44">
        <v>44393</v>
      </c>
      <c r="D1328" t="s">
        <v>621</v>
      </c>
      <c r="E1328" t="s">
        <v>799</v>
      </c>
      <c r="F1328">
        <v>0</v>
      </c>
      <c r="G1328" s="44">
        <v>47200</v>
      </c>
      <c r="H1328">
        <v>109.6835</v>
      </c>
      <c r="I1328">
        <v>109.6835</v>
      </c>
      <c r="J1328">
        <v>7.01</v>
      </c>
      <c r="K1328">
        <v>500</v>
      </c>
      <c r="L1328" t="s">
        <v>552</v>
      </c>
      <c r="M1328" t="s">
        <v>23</v>
      </c>
      <c r="N1328">
        <v>1</v>
      </c>
    </row>
    <row r="1329" spans="1:14" x14ac:dyDescent="0.25">
      <c r="A1329" t="s">
        <v>459</v>
      </c>
      <c r="B1329">
        <v>2021</v>
      </c>
      <c r="C1329" s="44">
        <v>44393</v>
      </c>
      <c r="D1329" t="s">
        <v>621</v>
      </c>
      <c r="E1329" t="s">
        <v>800</v>
      </c>
      <c r="F1329">
        <v>7.24</v>
      </c>
      <c r="G1329" s="44">
        <v>44431</v>
      </c>
      <c r="H1329">
        <v>100.3253</v>
      </c>
      <c r="I1329">
        <v>100.3353</v>
      </c>
      <c r="J1329">
        <v>3.5024000000000002</v>
      </c>
      <c r="K1329">
        <v>42500</v>
      </c>
      <c r="L1329" t="s">
        <v>552</v>
      </c>
      <c r="M1329" t="s">
        <v>23</v>
      </c>
      <c r="N1329">
        <v>4</v>
      </c>
    </row>
    <row r="1330" spans="1:14" x14ac:dyDescent="0.25">
      <c r="A1330" t="s">
        <v>459</v>
      </c>
      <c r="B1330">
        <v>2021</v>
      </c>
      <c r="C1330" s="44">
        <v>44393</v>
      </c>
      <c r="D1330" t="s">
        <v>621</v>
      </c>
      <c r="E1330" t="s">
        <v>1371</v>
      </c>
      <c r="F1330">
        <v>7.45</v>
      </c>
      <c r="G1330" s="44">
        <v>44967</v>
      </c>
      <c r="H1330">
        <v>104.1296</v>
      </c>
      <c r="I1330">
        <v>104.13890000000001</v>
      </c>
      <c r="J1330">
        <v>4.625</v>
      </c>
      <c r="K1330">
        <v>11500</v>
      </c>
      <c r="L1330" t="s">
        <v>552</v>
      </c>
      <c r="M1330" t="s">
        <v>23</v>
      </c>
      <c r="N1330">
        <v>2</v>
      </c>
    </row>
    <row r="1331" spans="1:14" x14ac:dyDescent="0.25">
      <c r="A1331" t="s">
        <v>459</v>
      </c>
      <c r="B1331">
        <v>2021</v>
      </c>
      <c r="C1331" s="44">
        <v>44393</v>
      </c>
      <c r="D1331" t="s">
        <v>621</v>
      </c>
      <c r="E1331" t="s">
        <v>626</v>
      </c>
      <c r="F1331">
        <v>7.7</v>
      </c>
      <c r="G1331" s="44">
        <v>47926</v>
      </c>
      <c r="H1331">
        <v>103.2351</v>
      </c>
      <c r="I1331">
        <v>103.0004</v>
      </c>
      <c r="J1331">
        <v>7.2446000000000002</v>
      </c>
      <c r="K1331">
        <v>1630</v>
      </c>
      <c r="L1331" t="s">
        <v>552</v>
      </c>
      <c r="M1331" t="s">
        <v>23</v>
      </c>
      <c r="N1331">
        <v>4</v>
      </c>
    </row>
    <row r="1332" spans="1:14" x14ac:dyDescent="0.25">
      <c r="A1332" t="s">
        <v>459</v>
      </c>
      <c r="B1332">
        <v>2021</v>
      </c>
      <c r="C1332" s="44">
        <v>44393</v>
      </c>
      <c r="D1332" t="s">
        <v>627</v>
      </c>
      <c r="E1332" t="s">
        <v>940</v>
      </c>
      <c r="F1332">
        <v>9.65</v>
      </c>
      <c r="G1332" s="44">
        <v>64837</v>
      </c>
      <c r="H1332">
        <v>101.2145</v>
      </c>
      <c r="I1332">
        <v>101.2145</v>
      </c>
      <c r="J1332">
        <v>9.15</v>
      </c>
      <c r="K1332">
        <v>3000</v>
      </c>
      <c r="L1332" t="s">
        <v>552</v>
      </c>
      <c r="M1332" t="s">
        <v>23</v>
      </c>
      <c r="N1332">
        <v>2</v>
      </c>
    </row>
    <row r="1333" spans="1:14" x14ac:dyDescent="0.25">
      <c r="A1333" t="s">
        <v>459</v>
      </c>
      <c r="B1333">
        <v>2021</v>
      </c>
      <c r="C1333" s="44">
        <v>44393</v>
      </c>
      <c r="D1333" t="s">
        <v>629</v>
      </c>
      <c r="E1333" t="s">
        <v>633</v>
      </c>
      <c r="F1333">
        <v>9.1999999999999993</v>
      </c>
      <c r="G1333" s="44">
        <v>401768</v>
      </c>
      <c r="H1333">
        <v>101</v>
      </c>
      <c r="I1333">
        <v>101.125</v>
      </c>
      <c r="J1333">
        <v>9.0100999999999996</v>
      </c>
      <c r="K1333">
        <v>20</v>
      </c>
      <c r="L1333" t="s">
        <v>552</v>
      </c>
      <c r="M1333" t="s">
        <v>23</v>
      </c>
      <c r="N1333">
        <v>3</v>
      </c>
    </row>
    <row r="1334" spans="1:14" x14ac:dyDescent="0.25">
      <c r="A1334" t="s">
        <v>459</v>
      </c>
      <c r="B1334">
        <v>2021</v>
      </c>
      <c r="C1334" s="44">
        <v>44393</v>
      </c>
      <c r="D1334" t="s">
        <v>629</v>
      </c>
      <c r="E1334" t="s">
        <v>634</v>
      </c>
      <c r="F1334">
        <v>9.0500000000000007</v>
      </c>
      <c r="G1334" s="44">
        <v>401768</v>
      </c>
      <c r="H1334">
        <v>100</v>
      </c>
      <c r="I1334">
        <v>100.46</v>
      </c>
      <c r="J1334">
        <v>9.0792000000000002</v>
      </c>
      <c r="K1334">
        <v>25</v>
      </c>
      <c r="L1334" t="s">
        <v>552</v>
      </c>
      <c r="M1334" t="s">
        <v>23</v>
      </c>
      <c r="N1334">
        <v>4</v>
      </c>
    </row>
    <row r="1335" spans="1:14" x14ac:dyDescent="0.25">
      <c r="A1335" t="s">
        <v>459</v>
      </c>
      <c r="B1335">
        <v>2021</v>
      </c>
      <c r="C1335" s="44">
        <v>44393</v>
      </c>
      <c r="D1335" t="s">
        <v>635</v>
      </c>
      <c r="E1335" t="s">
        <v>807</v>
      </c>
      <c r="F1335">
        <v>8.1999999999999993</v>
      </c>
      <c r="G1335" s="44">
        <v>44593</v>
      </c>
      <c r="H1335">
        <v>100</v>
      </c>
      <c r="I1335">
        <v>100</v>
      </c>
      <c r="J1335">
        <v>8.2097999999999995</v>
      </c>
      <c r="K1335">
        <v>17</v>
      </c>
      <c r="L1335" t="s">
        <v>552</v>
      </c>
      <c r="M1335" t="s">
        <v>23</v>
      </c>
      <c r="N1335">
        <v>1</v>
      </c>
    </row>
    <row r="1336" spans="1:14" x14ac:dyDescent="0.25">
      <c r="A1336" t="s">
        <v>459</v>
      </c>
      <c r="B1336">
        <v>2021</v>
      </c>
      <c r="C1336" s="44">
        <v>44393</v>
      </c>
      <c r="D1336" t="s">
        <v>635</v>
      </c>
      <c r="E1336" t="s">
        <v>1373</v>
      </c>
      <c r="F1336">
        <v>8.39</v>
      </c>
      <c r="G1336" s="44">
        <v>45766</v>
      </c>
      <c r="H1336">
        <v>108.0423</v>
      </c>
      <c r="I1336">
        <v>108.0423</v>
      </c>
      <c r="J1336">
        <v>5.92</v>
      </c>
      <c r="K1336">
        <v>1000</v>
      </c>
      <c r="L1336" t="s">
        <v>552</v>
      </c>
      <c r="M1336" t="s">
        <v>23</v>
      </c>
      <c r="N1336">
        <v>1</v>
      </c>
    </row>
    <row r="1337" spans="1:14" x14ac:dyDescent="0.25">
      <c r="A1337" t="s">
        <v>459</v>
      </c>
      <c r="B1337">
        <v>2021</v>
      </c>
      <c r="C1337" s="44">
        <v>44393</v>
      </c>
      <c r="D1337" t="s">
        <v>635</v>
      </c>
      <c r="E1337" t="s">
        <v>1242</v>
      </c>
      <c r="F1337">
        <v>7.1</v>
      </c>
      <c r="G1337" s="44">
        <v>44781</v>
      </c>
      <c r="H1337">
        <v>102.87260000000001</v>
      </c>
      <c r="I1337">
        <v>102.87260000000001</v>
      </c>
      <c r="J1337">
        <v>4.25</v>
      </c>
      <c r="K1337">
        <v>12000</v>
      </c>
      <c r="L1337" t="s">
        <v>552</v>
      </c>
      <c r="M1337" t="s">
        <v>23</v>
      </c>
      <c r="N1337">
        <v>1</v>
      </c>
    </row>
    <row r="1338" spans="1:14" x14ac:dyDescent="0.25">
      <c r="A1338" t="s">
        <v>459</v>
      </c>
      <c r="B1338">
        <v>2021</v>
      </c>
      <c r="C1338" s="44">
        <v>44393</v>
      </c>
      <c r="D1338" t="s">
        <v>635</v>
      </c>
      <c r="E1338" t="s">
        <v>1337</v>
      </c>
      <c r="F1338">
        <v>7.17</v>
      </c>
      <c r="G1338" s="44">
        <v>45799</v>
      </c>
      <c r="H1338">
        <v>104.2124</v>
      </c>
      <c r="I1338">
        <v>104.2124</v>
      </c>
      <c r="J1338">
        <v>5.9</v>
      </c>
      <c r="K1338">
        <v>10000</v>
      </c>
      <c r="L1338" t="s">
        <v>552</v>
      </c>
      <c r="M1338" t="s">
        <v>23</v>
      </c>
      <c r="N1338">
        <v>1</v>
      </c>
    </row>
    <row r="1339" spans="1:14" x14ac:dyDescent="0.25">
      <c r="A1339" t="s">
        <v>459</v>
      </c>
      <c r="B1339">
        <v>2021</v>
      </c>
      <c r="C1339" s="44">
        <v>44393</v>
      </c>
      <c r="D1339" t="s">
        <v>635</v>
      </c>
      <c r="E1339" t="s">
        <v>813</v>
      </c>
      <c r="F1339">
        <v>6.5</v>
      </c>
      <c r="G1339" s="44">
        <v>45917</v>
      </c>
      <c r="H1339">
        <v>101.93729999999999</v>
      </c>
      <c r="I1339">
        <v>101.93729999999999</v>
      </c>
      <c r="J1339">
        <v>5.95</v>
      </c>
      <c r="K1339">
        <v>2500</v>
      </c>
      <c r="L1339" t="s">
        <v>552</v>
      </c>
      <c r="M1339" t="s">
        <v>23</v>
      </c>
      <c r="N1339">
        <v>1</v>
      </c>
    </row>
    <row r="1340" spans="1:14" x14ac:dyDescent="0.25">
      <c r="A1340" t="s">
        <v>459</v>
      </c>
      <c r="B1340">
        <v>2021</v>
      </c>
      <c r="C1340" s="44">
        <v>44393</v>
      </c>
      <c r="D1340" t="s">
        <v>635</v>
      </c>
      <c r="E1340" t="s">
        <v>464</v>
      </c>
      <c r="F1340">
        <v>6.35</v>
      </c>
      <c r="G1340" s="44">
        <v>46203</v>
      </c>
      <c r="H1340">
        <v>101.0171</v>
      </c>
      <c r="I1340">
        <v>101.0171</v>
      </c>
      <c r="J1340">
        <v>6.1</v>
      </c>
      <c r="K1340">
        <v>4500</v>
      </c>
      <c r="L1340" t="s">
        <v>552</v>
      </c>
      <c r="M1340" t="s">
        <v>23</v>
      </c>
      <c r="N1340">
        <v>1</v>
      </c>
    </row>
    <row r="1341" spans="1:14" x14ac:dyDescent="0.25">
      <c r="A1341" t="s">
        <v>459</v>
      </c>
      <c r="B1341">
        <v>2021</v>
      </c>
      <c r="C1341" s="44">
        <v>44393</v>
      </c>
      <c r="D1341" t="s">
        <v>643</v>
      </c>
      <c r="E1341" t="s">
        <v>644</v>
      </c>
      <c r="F1341">
        <v>9.18</v>
      </c>
      <c r="G1341" s="44">
        <v>47542</v>
      </c>
      <c r="H1341">
        <v>106.3124</v>
      </c>
      <c r="I1341">
        <v>106.3124</v>
      </c>
      <c r="J1341">
        <v>8.4</v>
      </c>
      <c r="K1341">
        <v>20</v>
      </c>
      <c r="L1341" t="s">
        <v>552</v>
      </c>
      <c r="M1341" t="s">
        <v>23</v>
      </c>
      <c r="N1341">
        <v>1</v>
      </c>
    </row>
    <row r="1342" spans="1:14" x14ac:dyDescent="0.25">
      <c r="A1342" t="s">
        <v>459</v>
      </c>
      <c r="B1342">
        <v>2021</v>
      </c>
      <c r="C1342" s="44">
        <v>44393</v>
      </c>
      <c r="D1342" t="s">
        <v>645</v>
      </c>
      <c r="E1342" t="s">
        <v>449</v>
      </c>
      <c r="F1342">
        <v>0</v>
      </c>
      <c r="G1342" s="44">
        <v>45105</v>
      </c>
      <c r="H1342">
        <v>100.3917</v>
      </c>
      <c r="I1342">
        <v>100.87</v>
      </c>
      <c r="J1342">
        <v>7.9866999999999999</v>
      </c>
      <c r="K1342">
        <v>230</v>
      </c>
      <c r="L1342" t="s">
        <v>552</v>
      </c>
      <c r="M1342" t="s">
        <v>23</v>
      </c>
      <c r="N1342">
        <v>2</v>
      </c>
    </row>
    <row r="1343" spans="1:14" x14ac:dyDescent="0.25">
      <c r="A1343" t="s">
        <v>459</v>
      </c>
      <c r="B1343">
        <v>2021</v>
      </c>
      <c r="C1343" s="44">
        <v>44393</v>
      </c>
      <c r="D1343" t="s">
        <v>648</v>
      </c>
      <c r="E1343" t="s">
        <v>649</v>
      </c>
      <c r="F1343">
        <v>10.15</v>
      </c>
      <c r="G1343" s="44">
        <v>45743</v>
      </c>
      <c r="H1343">
        <v>99.598200000000006</v>
      </c>
      <c r="I1343">
        <v>99.6096</v>
      </c>
      <c r="J1343">
        <v>10.2461</v>
      </c>
      <c r="K1343">
        <v>1110</v>
      </c>
      <c r="L1343" t="s">
        <v>552</v>
      </c>
      <c r="M1343" t="s">
        <v>23</v>
      </c>
      <c r="N1343">
        <v>3</v>
      </c>
    </row>
    <row r="1344" spans="1:14" x14ac:dyDescent="0.25">
      <c r="A1344" t="s">
        <v>459</v>
      </c>
      <c r="B1344">
        <v>2021</v>
      </c>
      <c r="C1344" s="44">
        <v>44393</v>
      </c>
      <c r="D1344" t="s">
        <v>648</v>
      </c>
      <c r="E1344" t="s">
        <v>650</v>
      </c>
      <c r="F1344">
        <v>9.75</v>
      </c>
      <c r="G1344" s="44">
        <v>46864</v>
      </c>
      <c r="H1344">
        <v>100</v>
      </c>
      <c r="I1344">
        <v>99.433300000000003</v>
      </c>
      <c r="J1344">
        <v>9.8452999999999999</v>
      </c>
      <c r="K1344">
        <v>30</v>
      </c>
      <c r="L1344" t="s">
        <v>552</v>
      </c>
      <c r="M1344" t="s">
        <v>23</v>
      </c>
      <c r="N1344">
        <v>3</v>
      </c>
    </row>
    <row r="1345" spans="1:14" x14ac:dyDescent="0.25">
      <c r="A1345" t="s">
        <v>459</v>
      </c>
      <c r="B1345">
        <v>2021</v>
      </c>
      <c r="C1345" s="44">
        <v>44393</v>
      </c>
      <c r="D1345" t="s">
        <v>653</v>
      </c>
      <c r="E1345" t="s">
        <v>1339</v>
      </c>
      <c r="F1345">
        <v>7.05</v>
      </c>
      <c r="G1345" s="44">
        <v>47767</v>
      </c>
      <c r="H1345">
        <v>100.7659</v>
      </c>
      <c r="I1345">
        <v>100.7659</v>
      </c>
      <c r="J1345">
        <v>7.05</v>
      </c>
      <c r="K1345">
        <v>8000</v>
      </c>
      <c r="L1345" t="s">
        <v>552</v>
      </c>
      <c r="M1345" t="s">
        <v>23</v>
      </c>
      <c r="N1345">
        <v>2</v>
      </c>
    </row>
    <row r="1346" spans="1:14" x14ac:dyDescent="0.25">
      <c r="A1346" t="s">
        <v>459</v>
      </c>
      <c r="B1346">
        <v>2021</v>
      </c>
      <c r="C1346" s="44">
        <v>44393</v>
      </c>
      <c r="D1346" t="s">
        <v>646</v>
      </c>
      <c r="E1346" t="s">
        <v>655</v>
      </c>
      <c r="F1346">
        <v>9.15</v>
      </c>
      <c r="G1346" s="44">
        <v>401768</v>
      </c>
      <c r="H1346">
        <v>98.25</v>
      </c>
      <c r="I1346">
        <v>98.25</v>
      </c>
      <c r="J1346">
        <v>9.6999999999999993</v>
      </c>
      <c r="K1346">
        <v>390</v>
      </c>
      <c r="L1346" t="s">
        <v>552</v>
      </c>
      <c r="M1346" t="s">
        <v>23</v>
      </c>
      <c r="N1346">
        <v>1</v>
      </c>
    </row>
    <row r="1347" spans="1:14" x14ac:dyDescent="0.25">
      <c r="A1347" t="s">
        <v>459</v>
      </c>
      <c r="B1347">
        <v>2021</v>
      </c>
      <c r="C1347" s="44">
        <v>44393</v>
      </c>
      <c r="D1347" t="s">
        <v>817</v>
      </c>
      <c r="E1347" t="s">
        <v>818</v>
      </c>
      <c r="F1347">
        <v>7.22</v>
      </c>
      <c r="G1347" s="44">
        <v>46424</v>
      </c>
      <c r="H1347">
        <v>100</v>
      </c>
      <c r="I1347">
        <v>100</v>
      </c>
      <c r="J1347">
        <v>7.3452999999999999</v>
      </c>
      <c r="K1347">
        <v>70</v>
      </c>
      <c r="L1347" t="s">
        <v>552</v>
      </c>
      <c r="M1347" t="s">
        <v>23</v>
      </c>
      <c r="N1347">
        <v>1</v>
      </c>
    </row>
    <row r="1348" spans="1:14" x14ac:dyDescent="0.25">
      <c r="A1348" t="s">
        <v>459</v>
      </c>
      <c r="B1348">
        <v>2021</v>
      </c>
      <c r="C1348" s="44">
        <v>44393</v>
      </c>
      <c r="D1348" t="s">
        <v>824</v>
      </c>
      <c r="E1348" t="s">
        <v>825</v>
      </c>
      <c r="F1348">
        <v>6.39</v>
      </c>
      <c r="G1348" s="44">
        <v>45722</v>
      </c>
      <c r="H1348">
        <v>102.4121</v>
      </c>
      <c r="I1348">
        <v>102.4448</v>
      </c>
      <c r="J1348">
        <v>5.61</v>
      </c>
      <c r="K1348">
        <v>5000</v>
      </c>
      <c r="L1348" t="s">
        <v>552</v>
      </c>
      <c r="M1348" t="s">
        <v>23</v>
      </c>
      <c r="N1348">
        <v>2</v>
      </c>
    </row>
    <row r="1349" spans="1:14" x14ac:dyDescent="0.25">
      <c r="A1349" t="s">
        <v>459</v>
      </c>
      <c r="B1349">
        <v>2021</v>
      </c>
      <c r="C1349" s="44">
        <v>44393</v>
      </c>
      <c r="D1349" t="s">
        <v>665</v>
      </c>
      <c r="E1349" t="s">
        <v>1374</v>
      </c>
      <c r="F1349">
        <v>8.3699999999999992</v>
      </c>
      <c r="G1349" s="44">
        <v>44411</v>
      </c>
      <c r="H1349">
        <v>100.1905</v>
      </c>
      <c r="I1349">
        <v>100.1905</v>
      </c>
      <c r="J1349">
        <v>3.45</v>
      </c>
      <c r="K1349">
        <v>2000</v>
      </c>
      <c r="L1349" t="s">
        <v>552</v>
      </c>
      <c r="M1349" t="s">
        <v>23</v>
      </c>
      <c r="N1349">
        <v>1</v>
      </c>
    </row>
    <row r="1350" spans="1:14" x14ac:dyDescent="0.25">
      <c r="A1350" t="s">
        <v>459</v>
      </c>
      <c r="B1350">
        <v>2021</v>
      </c>
      <c r="C1350" s="44">
        <v>44393</v>
      </c>
      <c r="D1350" t="s">
        <v>665</v>
      </c>
      <c r="E1350" t="s">
        <v>1187</v>
      </c>
      <c r="F1350">
        <v>5.14</v>
      </c>
      <c r="G1350" s="44">
        <v>45322</v>
      </c>
      <c r="H1350">
        <v>100.17789999999999</v>
      </c>
      <c r="I1350">
        <v>100.17789999999999</v>
      </c>
      <c r="J1350">
        <v>5.05</v>
      </c>
      <c r="K1350">
        <v>10000</v>
      </c>
      <c r="L1350" t="s">
        <v>552</v>
      </c>
      <c r="M1350" t="s">
        <v>23</v>
      </c>
      <c r="N1350">
        <v>2</v>
      </c>
    </row>
    <row r="1351" spans="1:14" x14ac:dyDescent="0.25">
      <c r="A1351" t="s">
        <v>459</v>
      </c>
      <c r="B1351">
        <v>2021</v>
      </c>
      <c r="C1351" s="44">
        <v>44393</v>
      </c>
      <c r="D1351" t="s">
        <v>665</v>
      </c>
      <c r="E1351" t="s">
        <v>670</v>
      </c>
      <c r="F1351">
        <v>4.5999999999999996</v>
      </c>
      <c r="G1351" s="44">
        <v>45502</v>
      </c>
      <c r="H1351">
        <v>100.44629999999999</v>
      </c>
      <c r="I1351">
        <v>100.44629999999999</v>
      </c>
      <c r="J1351">
        <v>4.1500000000000004</v>
      </c>
      <c r="K1351">
        <v>5000</v>
      </c>
      <c r="L1351" t="s">
        <v>552</v>
      </c>
      <c r="M1351" t="s">
        <v>23</v>
      </c>
      <c r="N1351">
        <v>1</v>
      </c>
    </row>
    <row r="1352" spans="1:14" x14ac:dyDescent="0.25">
      <c r="A1352" t="s">
        <v>459</v>
      </c>
      <c r="B1352">
        <v>2021</v>
      </c>
      <c r="C1352" s="44">
        <v>44393</v>
      </c>
      <c r="D1352" t="s">
        <v>665</v>
      </c>
      <c r="E1352" t="s">
        <v>671</v>
      </c>
      <c r="F1352">
        <v>5.53</v>
      </c>
      <c r="G1352" s="44">
        <v>45344</v>
      </c>
      <c r="H1352">
        <v>101.0368</v>
      </c>
      <c r="I1352">
        <v>101.0368</v>
      </c>
      <c r="J1352">
        <v>5.08</v>
      </c>
      <c r="K1352">
        <v>2500</v>
      </c>
      <c r="L1352" t="s">
        <v>552</v>
      </c>
      <c r="M1352" t="s">
        <v>23</v>
      </c>
      <c r="N1352">
        <v>1</v>
      </c>
    </row>
    <row r="1353" spans="1:14" x14ac:dyDescent="0.25">
      <c r="A1353" t="s">
        <v>459</v>
      </c>
      <c r="B1353">
        <v>2021</v>
      </c>
      <c r="C1353" s="44">
        <v>44393</v>
      </c>
      <c r="D1353" t="s">
        <v>665</v>
      </c>
      <c r="E1353" t="s">
        <v>839</v>
      </c>
      <c r="F1353">
        <v>5.27</v>
      </c>
      <c r="G1353" s="44">
        <v>45411</v>
      </c>
      <c r="H1353">
        <v>100.1914</v>
      </c>
      <c r="I1353">
        <v>100.1786</v>
      </c>
      <c r="J1353">
        <v>5.1852</v>
      </c>
      <c r="K1353">
        <v>12000</v>
      </c>
      <c r="L1353" t="s">
        <v>552</v>
      </c>
      <c r="M1353" t="s">
        <v>23</v>
      </c>
      <c r="N1353">
        <v>5</v>
      </c>
    </row>
    <row r="1354" spans="1:14" x14ac:dyDescent="0.25">
      <c r="A1354" t="s">
        <v>459</v>
      </c>
      <c r="B1354">
        <v>2021</v>
      </c>
      <c r="C1354" s="44">
        <v>44393</v>
      </c>
      <c r="D1354" t="s">
        <v>672</v>
      </c>
      <c r="E1354" t="s">
        <v>1376</v>
      </c>
      <c r="F1354">
        <v>8.5382999999999996</v>
      </c>
      <c r="G1354" s="44">
        <v>44719</v>
      </c>
      <c r="H1354">
        <v>103.53700000000001</v>
      </c>
      <c r="I1354">
        <v>103.53700000000001</v>
      </c>
      <c r="J1354">
        <v>4.3449999999999998</v>
      </c>
      <c r="K1354">
        <v>2500</v>
      </c>
      <c r="L1354" t="s">
        <v>552</v>
      </c>
      <c r="M1354" t="s">
        <v>23</v>
      </c>
      <c r="N1354">
        <v>1</v>
      </c>
    </row>
    <row r="1355" spans="1:14" x14ac:dyDescent="0.25">
      <c r="A1355" t="s">
        <v>459</v>
      </c>
      <c r="B1355">
        <v>2021</v>
      </c>
      <c r="C1355" s="44">
        <v>44393</v>
      </c>
      <c r="D1355" t="s">
        <v>672</v>
      </c>
      <c r="E1355" t="s">
        <v>955</v>
      </c>
      <c r="F1355">
        <v>7.1</v>
      </c>
      <c r="G1355" s="44">
        <v>44967</v>
      </c>
      <c r="H1355">
        <v>103.226</v>
      </c>
      <c r="I1355">
        <v>103.226</v>
      </c>
      <c r="J1355">
        <v>4.88</v>
      </c>
      <c r="K1355">
        <v>1000</v>
      </c>
      <c r="L1355" t="s">
        <v>552</v>
      </c>
      <c r="M1355" t="s">
        <v>23</v>
      </c>
      <c r="N1355">
        <v>1</v>
      </c>
    </row>
    <row r="1356" spans="1:14" x14ac:dyDescent="0.25">
      <c r="A1356" t="s">
        <v>459</v>
      </c>
      <c r="B1356">
        <v>2021</v>
      </c>
      <c r="C1356" s="44">
        <v>44393</v>
      </c>
      <c r="D1356" t="s">
        <v>672</v>
      </c>
      <c r="E1356" t="s">
        <v>1340</v>
      </c>
      <c r="F1356">
        <v>5.95</v>
      </c>
      <c r="G1356" s="44">
        <v>45394</v>
      </c>
      <c r="H1356">
        <v>100.5866</v>
      </c>
      <c r="I1356">
        <v>100.41549999999999</v>
      </c>
      <c r="J1356">
        <v>5.7594000000000003</v>
      </c>
      <c r="K1356">
        <v>7500</v>
      </c>
      <c r="L1356" t="s">
        <v>552</v>
      </c>
      <c r="M1356" t="s">
        <v>23</v>
      </c>
      <c r="N1356">
        <v>2</v>
      </c>
    </row>
    <row r="1357" spans="1:14" x14ac:dyDescent="0.25">
      <c r="A1357" t="s">
        <v>459</v>
      </c>
      <c r="B1357">
        <v>2021</v>
      </c>
      <c r="C1357" s="44">
        <v>44393</v>
      </c>
      <c r="D1357" t="s">
        <v>672</v>
      </c>
      <c r="E1357" t="s">
        <v>1057</v>
      </c>
      <c r="F1357">
        <v>5.65</v>
      </c>
      <c r="G1357" s="44">
        <v>45422</v>
      </c>
      <c r="H1357">
        <v>99.861500000000007</v>
      </c>
      <c r="I1357">
        <v>99.776799999999994</v>
      </c>
      <c r="J1357">
        <v>5.7233000000000001</v>
      </c>
      <c r="K1357">
        <v>7500</v>
      </c>
      <c r="L1357" t="s">
        <v>552</v>
      </c>
      <c r="M1357" t="s">
        <v>23</v>
      </c>
      <c r="N1357">
        <v>2</v>
      </c>
    </row>
    <row r="1358" spans="1:14" x14ac:dyDescent="0.25">
      <c r="A1358" t="s">
        <v>459</v>
      </c>
      <c r="B1358">
        <v>2021</v>
      </c>
      <c r="C1358" s="44">
        <v>44393</v>
      </c>
      <c r="D1358" t="s">
        <v>674</v>
      </c>
      <c r="E1358" t="s">
        <v>676</v>
      </c>
      <c r="F1358">
        <v>7.3</v>
      </c>
      <c r="G1358" s="44">
        <v>48026</v>
      </c>
      <c r="H1358">
        <v>99.62</v>
      </c>
      <c r="I1358">
        <v>99.870400000000004</v>
      </c>
      <c r="J1358">
        <v>7.3110999999999997</v>
      </c>
      <c r="K1358">
        <v>270</v>
      </c>
      <c r="L1358" t="s">
        <v>552</v>
      </c>
      <c r="M1358" t="s">
        <v>23</v>
      </c>
      <c r="N1358">
        <v>6</v>
      </c>
    </row>
    <row r="1359" spans="1:14" x14ac:dyDescent="0.25">
      <c r="A1359" t="s">
        <v>459</v>
      </c>
      <c r="B1359">
        <v>2021</v>
      </c>
      <c r="C1359" s="44">
        <v>44393</v>
      </c>
      <c r="D1359" t="s">
        <v>1377</v>
      </c>
      <c r="E1359" t="s">
        <v>841</v>
      </c>
      <c r="F1359">
        <v>9.25</v>
      </c>
      <c r="G1359" s="44">
        <v>46279</v>
      </c>
      <c r="H1359">
        <v>98</v>
      </c>
      <c r="I1359">
        <v>98</v>
      </c>
      <c r="J1359">
        <v>9.8000000000000007</v>
      </c>
      <c r="K1359">
        <v>120</v>
      </c>
      <c r="L1359" t="s">
        <v>552</v>
      </c>
      <c r="M1359" t="s">
        <v>23</v>
      </c>
      <c r="N1359">
        <v>1</v>
      </c>
    </row>
    <row r="1360" spans="1:14" x14ac:dyDescent="0.25">
      <c r="A1360" t="s">
        <v>459</v>
      </c>
      <c r="B1360">
        <v>2021</v>
      </c>
      <c r="C1360" s="44">
        <v>44393</v>
      </c>
      <c r="D1360" t="s">
        <v>1295</v>
      </c>
      <c r="E1360" t="s">
        <v>1297</v>
      </c>
      <c r="F1360">
        <v>5.6</v>
      </c>
      <c r="G1360" s="44">
        <v>45464</v>
      </c>
      <c r="H1360">
        <v>99.529600000000002</v>
      </c>
      <c r="I1360">
        <v>99.529600000000002</v>
      </c>
      <c r="J1360">
        <v>5.77</v>
      </c>
      <c r="K1360">
        <v>2500</v>
      </c>
      <c r="L1360" t="s">
        <v>552</v>
      </c>
      <c r="M1360" t="s">
        <v>23</v>
      </c>
      <c r="N1360">
        <v>1</v>
      </c>
    </row>
    <row r="1361" spans="1:14" x14ac:dyDescent="0.25">
      <c r="A1361" t="s">
        <v>459</v>
      </c>
      <c r="B1361">
        <v>2021</v>
      </c>
      <c r="C1361" s="44">
        <v>44393</v>
      </c>
      <c r="D1361" t="s">
        <v>860</v>
      </c>
      <c r="E1361" t="s">
        <v>1345</v>
      </c>
      <c r="F1361">
        <v>9.5299999999999994</v>
      </c>
      <c r="G1361" s="44">
        <v>47479</v>
      </c>
      <c r="H1361">
        <v>109.7955</v>
      </c>
      <c r="I1361">
        <v>109.7955</v>
      </c>
      <c r="J1361">
        <v>6.25</v>
      </c>
      <c r="K1361">
        <v>7000</v>
      </c>
      <c r="L1361" t="s">
        <v>552</v>
      </c>
      <c r="M1361" t="s">
        <v>23</v>
      </c>
      <c r="N1361">
        <v>1</v>
      </c>
    </row>
    <row r="1362" spans="1:14" x14ac:dyDescent="0.25">
      <c r="A1362" t="s">
        <v>459</v>
      </c>
      <c r="B1362">
        <v>2021</v>
      </c>
      <c r="C1362" s="44">
        <v>44393</v>
      </c>
      <c r="D1362" t="s">
        <v>845</v>
      </c>
      <c r="E1362" t="s">
        <v>846</v>
      </c>
      <c r="F1362">
        <v>9.5500000000000007</v>
      </c>
      <c r="G1362" s="44">
        <v>401768</v>
      </c>
      <c r="H1362">
        <v>103.69799999999999</v>
      </c>
      <c r="I1362">
        <v>102.649</v>
      </c>
      <c r="J1362">
        <v>8.6349999999999998</v>
      </c>
      <c r="K1362">
        <v>160</v>
      </c>
      <c r="L1362" t="s">
        <v>552</v>
      </c>
      <c r="M1362" t="s">
        <v>23</v>
      </c>
      <c r="N1362">
        <v>2</v>
      </c>
    </row>
    <row r="1363" spans="1:14" x14ac:dyDescent="0.25">
      <c r="A1363" t="s">
        <v>459</v>
      </c>
      <c r="B1363">
        <v>2021</v>
      </c>
      <c r="C1363" s="44">
        <v>44393</v>
      </c>
      <c r="D1363" t="s">
        <v>845</v>
      </c>
      <c r="E1363" t="s">
        <v>957</v>
      </c>
      <c r="F1363">
        <v>8.3000000000000007</v>
      </c>
      <c r="G1363" s="44">
        <v>401768</v>
      </c>
      <c r="H1363">
        <v>98.014799999999994</v>
      </c>
      <c r="I1363">
        <v>98.014799999999994</v>
      </c>
      <c r="J1363">
        <v>8.82</v>
      </c>
      <c r="K1363">
        <v>100</v>
      </c>
      <c r="L1363" t="s">
        <v>552</v>
      </c>
      <c r="M1363" t="s">
        <v>23</v>
      </c>
      <c r="N1363">
        <v>1</v>
      </c>
    </row>
    <row r="1364" spans="1:14" x14ac:dyDescent="0.25">
      <c r="A1364" t="s">
        <v>459</v>
      </c>
      <c r="B1364">
        <v>2021</v>
      </c>
      <c r="C1364" s="44">
        <v>44393</v>
      </c>
      <c r="D1364" t="s">
        <v>959</v>
      </c>
      <c r="E1364" t="s">
        <v>960</v>
      </c>
      <c r="F1364">
        <v>6.59</v>
      </c>
      <c r="G1364" s="44">
        <v>46189</v>
      </c>
      <c r="H1364">
        <v>99.409800000000004</v>
      </c>
      <c r="I1364">
        <v>99.409800000000004</v>
      </c>
      <c r="J1364">
        <v>6.9</v>
      </c>
      <c r="K1364">
        <v>5000</v>
      </c>
      <c r="L1364" t="s">
        <v>552</v>
      </c>
      <c r="M1364" t="s">
        <v>23</v>
      </c>
      <c r="N1364">
        <v>1</v>
      </c>
    </row>
    <row r="1365" spans="1:14" x14ac:dyDescent="0.25">
      <c r="A1365" t="s">
        <v>459</v>
      </c>
      <c r="B1365">
        <v>2021</v>
      </c>
      <c r="C1365" s="44">
        <v>44393</v>
      </c>
      <c r="D1365" t="s">
        <v>685</v>
      </c>
      <c r="E1365" t="s">
        <v>1378</v>
      </c>
      <c r="F1365">
        <v>8.83</v>
      </c>
      <c r="G1365" s="44">
        <v>44935</v>
      </c>
      <c r="H1365">
        <v>106.008</v>
      </c>
      <c r="I1365">
        <v>106.008</v>
      </c>
      <c r="J1365">
        <v>4.5</v>
      </c>
      <c r="K1365">
        <v>1000</v>
      </c>
      <c r="L1365" t="s">
        <v>552</v>
      </c>
      <c r="M1365" t="s">
        <v>23</v>
      </c>
      <c r="N1365">
        <v>1</v>
      </c>
    </row>
    <row r="1366" spans="1:14" x14ac:dyDescent="0.25">
      <c r="A1366" t="s">
        <v>459</v>
      </c>
      <c r="B1366">
        <v>2021</v>
      </c>
      <c r="C1366" s="44">
        <v>44393</v>
      </c>
      <c r="D1366" t="s">
        <v>685</v>
      </c>
      <c r="E1366" t="s">
        <v>1379</v>
      </c>
      <c r="F1366">
        <v>8.5</v>
      </c>
      <c r="G1366" s="44">
        <v>45042</v>
      </c>
      <c r="H1366">
        <v>106.5761</v>
      </c>
      <c r="I1366">
        <v>106.5761</v>
      </c>
      <c r="J1366">
        <v>4.53</v>
      </c>
      <c r="K1366">
        <v>500</v>
      </c>
      <c r="L1366" t="s">
        <v>552</v>
      </c>
      <c r="M1366" t="s">
        <v>23</v>
      </c>
      <c r="N1366">
        <v>1</v>
      </c>
    </row>
    <row r="1367" spans="1:14" x14ac:dyDescent="0.25">
      <c r="A1367" t="s">
        <v>459</v>
      </c>
      <c r="B1367">
        <v>2021</v>
      </c>
      <c r="C1367" s="44">
        <v>44393</v>
      </c>
      <c r="D1367" t="s">
        <v>685</v>
      </c>
      <c r="E1367" t="s">
        <v>1301</v>
      </c>
      <c r="F1367">
        <v>9.25</v>
      </c>
      <c r="G1367" s="44">
        <v>45441</v>
      </c>
      <c r="H1367">
        <v>109.64019999999999</v>
      </c>
      <c r="I1367">
        <v>109.64019999999999</v>
      </c>
      <c r="J1367">
        <v>5.5</v>
      </c>
      <c r="K1367">
        <v>30</v>
      </c>
      <c r="L1367" t="s">
        <v>552</v>
      </c>
      <c r="M1367" t="s">
        <v>23</v>
      </c>
      <c r="N1367">
        <v>1</v>
      </c>
    </row>
    <row r="1368" spans="1:14" x14ac:dyDescent="0.25">
      <c r="A1368" t="s">
        <v>459</v>
      </c>
      <c r="B1368">
        <v>2021</v>
      </c>
      <c r="C1368" s="44">
        <v>44393</v>
      </c>
      <c r="D1368" t="s">
        <v>685</v>
      </c>
      <c r="E1368" t="s">
        <v>686</v>
      </c>
      <c r="F1368">
        <v>7.62</v>
      </c>
      <c r="G1368" s="44">
        <v>46266</v>
      </c>
      <c r="H1368">
        <v>106.71</v>
      </c>
      <c r="I1368">
        <v>106.71</v>
      </c>
      <c r="J1368">
        <v>6.05</v>
      </c>
      <c r="K1368">
        <v>2500</v>
      </c>
      <c r="L1368" t="s">
        <v>552</v>
      </c>
      <c r="M1368" t="s">
        <v>23</v>
      </c>
      <c r="N1368">
        <v>1</v>
      </c>
    </row>
    <row r="1369" spans="1:14" x14ac:dyDescent="0.25">
      <c r="A1369" t="s">
        <v>459</v>
      </c>
      <c r="B1369">
        <v>2021</v>
      </c>
      <c r="C1369" s="44">
        <v>44393</v>
      </c>
      <c r="D1369" t="s">
        <v>687</v>
      </c>
      <c r="E1369" t="s">
        <v>688</v>
      </c>
      <c r="F1369">
        <v>11.9</v>
      </c>
      <c r="G1369" s="44">
        <v>46199</v>
      </c>
      <c r="H1369">
        <v>107.5</v>
      </c>
      <c r="I1369">
        <v>107.5</v>
      </c>
      <c r="J1369">
        <v>10.43</v>
      </c>
      <c r="K1369">
        <v>100</v>
      </c>
      <c r="L1369" t="s">
        <v>552</v>
      </c>
      <c r="M1369" t="s">
        <v>23</v>
      </c>
      <c r="N1369">
        <v>2</v>
      </c>
    </row>
    <row r="1370" spans="1:14" x14ac:dyDescent="0.25">
      <c r="A1370" t="s">
        <v>459</v>
      </c>
      <c r="B1370">
        <v>2021</v>
      </c>
      <c r="C1370" s="44">
        <v>44393</v>
      </c>
      <c r="D1370" t="s">
        <v>695</v>
      </c>
      <c r="E1370" t="s">
        <v>856</v>
      </c>
      <c r="F1370">
        <v>9.75</v>
      </c>
      <c r="G1370" s="44">
        <v>45583</v>
      </c>
      <c r="H1370">
        <v>100.28</v>
      </c>
      <c r="I1370">
        <v>100.265</v>
      </c>
      <c r="J1370">
        <v>9.9926999999999992</v>
      </c>
      <c r="K1370">
        <v>2000</v>
      </c>
      <c r="L1370" t="s">
        <v>552</v>
      </c>
      <c r="M1370" t="s">
        <v>23</v>
      </c>
      <c r="N1370">
        <v>2</v>
      </c>
    </row>
    <row r="1371" spans="1:14" x14ac:dyDescent="0.25">
      <c r="A1371" t="s">
        <v>459</v>
      </c>
      <c r="B1371">
        <v>2021</v>
      </c>
      <c r="C1371" s="44">
        <v>44393</v>
      </c>
      <c r="D1371" t="s">
        <v>695</v>
      </c>
      <c r="E1371" t="s">
        <v>698</v>
      </c>
      <c r="F1371">
        <v>9.75</v>
      </c>
      <c r="G1371" s="44">
        <v>46315</v>
      </c>
      <c r="H1371">
        <v>102.49979999999999</v>
      </c>
      <c r="I1371">
        <v>102.49979999999999</v>
      </c>
      <c r="J1371">
        <v>9.42</v>
      </c>
      <c r="K1371">
        <v>10</v>
      </c>
      <c r="L1371" t="s">
        <v>552</v>
      </c>
      <c r="M1371" t="s">
        <v>23</v>
      </c>
      <c r="N1371">
        <v>1</v>
      </c>
    </row>
    <row r="1372" spans="1:14" x14ac:dyDescent="0.25">
      <c r="A1372" t="s">
        <v>459</v>
      </c>
      <c r="B1372">
        <v>2021</v>
      </c>
      <c r="C1372" s="44">
        <v>44393</v>
      </c>
      <c r="D1372" t="s">
        <v>695</v>
      </c>
      <c r="E1372" t="s">
        <v>962</v>
      </c>
      <c r="F1372">
        <v>9.75</v>
      </c>
      <c r="G1372" s="44">
        <v>46680</v>
      </c>
      <c r="H1372">
        <v>104.0668</v>
      </c>
      <c r="I1372">
        <v>104.0668</v>
      </c>
      <c r="J1372">
        <v>9.15</v>
      </c>
      <c r="K1372">
        <v>10</v>
      </c>
      <c r="L1372" t="s">
        <v>552</v>
      </c>
      <c r="M1372" t="s">
        <v>23</v>
      </c>
      <c r="N1372">
        <v>1</v>
      </c>
    </row>
    <row r="1373" spans="1:14" x14ac:dyDescent="0.25">
      <c r="A1373" t="s">
        <v>459</v>
      </c>
      <c r="B1373">
        <v>2021</v>
      </c>
      <c r="C1373" s="44">
        <v>44393</v>
      </c>
      <c r="D1373" t="s">
        <v>695</v>
      </c>
      <c r="E1373" t="s">
        <v>699</v>
      </c>
      <c r="F1373">
        <v>10.15</v>
      </c>
      <c r="G1373" s="44">
        <v>45310</v>
      </c>
      <c r="H1373">
        <v>102.4072</v>
      </c>
      <c r="I1373">
        <v>102.4072</v>
      </c>
      <c r="J1373">
        <v>9.1999999999999993</v>
      </c>
      <c r="K1373">
        <v>10</v>
      </c>
      <c r="L1373" t="s">
        <v>552</v>
      </c>
      <c r="M1373" t="s">
        <v>23</v>
      </c>
      <c r="N1373">
        <v>1</v>
      </c>
    </row>
    <row r="1374" spans="1:14" x14ac:dyDescent="0.25">
      <c r="A1374" t="s">
        <v>459</v>
      </c>
      <c r="B1374">
        <v>2021</v>
      </c>
      <c r="C1374" s="44">
        <v>44393</v>
      </c>
      <c r="D1374" t="s">
        <v>695</v>
      </c>
      <c r="E1374" t="s">
        <v>700</v>
      </c>
      <c r="F1374">
        <v>10.15</v>
      </c>
      <c r="G1374" s="44">
        <v>45677</v>
      </c>
      <c r="H1374">
        <v>102.8554</v>
      </c>
      <c r="I1374">
        <v>102.85169999999999</v>
      </c>
      <c r="J1374">
        <v>9.4006000000000007</v>
      </c>
      <c r="K1374">
        <v>2370</v>
      </c>
      <c r="L1374" t="s">
        <v>552</v>
      </c>
      <c r="M1374" t="s">
        <v>23</v>
      </c>
      <c r="N1374">
        <v>7</v>
      </c>
    </row>
    <row r="1375" spans="1:14" x14ac:dyDescent="0.25">
      <c r="A1375" t="s">
        <v>459</v>
      </c>
      <c r="B1375">
        <v>2021</v>
      </c>
      <c r="C1375" s="44">
        <v>44393</v>
      </c>
      <c r="D1375" t="s">
        <v>695</v>
      </c>
      <c r="E1375" t="s">
        <v>701</v>
      </c>
      <c r="F1375">
        <v>10.15</v>
      </c>
      <c r="G1375" s="44">
        <v>46407</v>
      </c>
      <c r="H1375">
        <v>104.2253</v>
      </c>
      <c r="I1375">
        <v>104.2287</v>
      </c>
      <c r="J1375">
        <v>9.42</v>
      </c>
      <c r="K1375">
        <v>40</v>
      </c>
      <c r="L1375" t="s">
        <v>552</v>
      </c>
      <c r="M1375" t="s">
        <v>23</v>
      </c>
      <c r="N1375">
        <v>2</v>
      </c>
    </row>
    <row r="1376" spans="1:14" x14ac:dyDescent="0.25">
      <c r="A1376" t="s">
        <v>459</v>
      </c>
      <c r="B1376">
        <v>2021</v>
      </c>
      <c r="C1376" s="44">
        <v>44393</v>
      </c>
      <c r="D1376" t="s">
        <v>695</v>
      </c>
      <c r="E1376" t="s">
        <v>963</v>
      </c>
      <c r="F1376">
        <v>10.15</v>
      </c>
      <c r="G1376" s="44">
        <v>46772</v>
      </c>
      <c r="H1376">
        <v>105.21</v>
      </c>
      <c r="I1376">
        <v>105.2486</v>
      </c>
      <c r="J1376">
        <v>9.3320000000000007</v>
      </c>
      <c r="K1376">
        <v>50</v>
      </c>
      <c r="L1376" t="s">
        <v>552</v>
      </c>
      <c r="M1376" t="s">
        <v>23</v>
      </c>
      <c r="N1376">
        <v>2</v>
      </c>
    </row>
    <row r="1377" spans="1:14" x14ac:dyDescent="0.25">
      <c r="A1377" t="s">
        <v>459</v>
      </c>
      <c r="B1377">
        <v>2021</v>
      </c>
      <c r="C1377" s="44">
        <v>44393</v>
      </c>
      <c r="D1377" t="s">
        <v>702</v>
      </c>
      <c r="E1377" t="s">
        <v>704</v>
      </c>
      <c r="F1377">
        <v>0</v>
      </c>
      <c r="G1377" s="44">
        <v>45294</v>
      </c>
      <c r="H1377">
        <v>100.95959999999999</v>
      </c>
      <c r="I1377">
        <v>100.95959999999999</v>
      </c>
      <c r="J1377">
        <v>0</v>
      </c>
      <c r="K1377">
        <v>80</v>
      </c>
      <c r="L1377" t="s">
        <v>552</v>
      </c>
      <c r="M1377" t="s">
        <v>23</v>
      </c>
      <c r="N1377">
        <v>4</v>
      </c>
    </row>
    <row r="1378" spans="1:14" x14ac:dyDescent="0.25">
      <c r="A1378" t="s">
        <v>459</v>
      </c>
      <c r="B1378">
        <v>2021</v>
      </c>
      <c r="C1378" s="44">
        <v>44393</v>
      </c>
      <c r="D1378" t="s">
        <v>705</v>
      </c>
      <c r="E1378" t="s">
        <v>1380</v>
      </c>
      <c r="F1378">
        <v>8.4</v>
      </c>
      <c r="G1378" s="44">
        <v>44418</v>
      </c>
      <c r="H1378">
        <v>100.2833</v>
      </c>
      <c r="I1378">
        <v>100.2833</v>
      </c>
      <c r="J1378">
        <v>3.42</v>
      </c>
      <c r="K1378">
        <v>10000</v>
      </c>
      <c r="L1378" t="s">
        <v>552</v>
      </c>
      <c r="M1378" t="s">
        <v>23</v>
      </c>
      <c r="N1378">
        <v>1</v>
      </c>
    </row>
    <row r="1379" spans="1:14" x14ac:dyDescent="0.25">
      <c r="A1379" t="s">
        <v>459</v>
      </c>
      <c r="B1379">
        <v>2021</v>
      </c>
      <c r="C1379" s="44">
        <v>44393</v>
      </c>
      <c r="D1379" t="s">
        <v>858</v>
      </c>
      <c r="E1379" t="s">
        <v>1381</v>
      </c>
      <c r="F1379">
        <v>7.05</v>
      </c>
      <c r="G1379" s="44">
        <v>45644</v>
      </c>
      <c r="H1379">
        <v>105.2837</v>
      </c>
      <c r="I1379">
        <v>105.2837</v>
      </c>
      <c r="J1379">
        <v>5.3</v>
      </c>
      <c r="K1379">
        <v>500</v>
      </c>
      <c r="L1379" t="s">
        <v>552</v>
      </c>
      <c r="M1379" t="s">
        <v>23</v>
      </c>
      <c r="N1379">
        <v>1</v>
      </c>
    </row>
    <row r="1380" spans="1:14" x14ac:dyDescent="0.25">
      <c r="A1380" t="s">
        <v>459</v>
      </c>
      <c r="B1380">
        <v>2021</v>
      </c>
      <c r="C1380" s="44">
        <v>44393</v>
      </c>
      <c r="D1380" t="s">
        <v>860</v>
      </c>
      <c r="E1380" t="s">
        <v>1076</v>
      </c>
      <c r="F1380">
        <v>8.44</v>
      </c>
      <c r="G1380" s="44">
        <v>401768</v>
      </c>
      <c r="H1380">
        <v>98.861099999999993</v>
      </c>
      <c r="I1380">
        <v>98.861099999999993</v>
      </c>
      <c r="J1380">
        <v>8.73</v>
      </c>
      <c r="K1380">
        <v>100</v>
      </c>
      <c r="L1380" t="s">
        <v>552</v>
      </c>
      <c r="M1380" t="s">
        <v>23</v>
      </c>
      <c r="N1380">
        <v>1</v>
      </c>
    </row>
    <row r="1381" spans="1:14" x14ac:dyDescent="0.25">
      <c r="A1381" t="s">
        <v>459</v>
      </c>
      <c r="B1381">
        <v>2021</v>
      </c>
      <c r="C1381" s="44">
        <v>44393</v>
      </c>
      <c r="D1381" t="s">
        <v>707</v>
      </c>
      <c r="E1381" t="s">
        <v>1077</v>
      </c>
      <c r="F1381">
        <v>8.6999999999999993</v>
      </c>
      <c r="G1381" s="44">
        <v>45620</v>
      </c>
      <c r="H1381">
        <v>103.3291</v>
      </c>
      <c r="I1381">
        <v>103.3291</v>
      </c>
      <c r="J1381">
        <v>7.7</v>
      </c>
      <c r="K1381">
        <v>120</v>
      </c>
      <c r="L1381" t="s">
        <v>552</v>
      </c>
      <c r="M1381" t="s">
        <v>23</v>
      </c>
      <c r="N1381">
        <v>1</v>
      </c>
    </row>
    <row r="1382" spans="1:14" x14ac:dyDescent="0.25">
      <c r="A1382" t="s">
        <v>459</v>
      </c>
      <c r="B1382">
        <v>2021</v>
      </c>
      <c r="C1382" s="44">
        <v>44393</v>
      </c>
      <c r="D1382" t="s">
        <v>869</v>
      </c>
      <c r="E1382" t="s">
        <v>715</v>
      </c>
      <c r="F1382">
        <v>9.1</v>
      </c>
      <c r="G1382" s="44">
        <v>401768</v>
      </c>
      <c r="H1382">
        <v>100</v>
      </c>
      <c r="I1382">
        <v>100.16030000000001</v>
      </c>
      <c r="J1382">
        <v>9.0809999999999995</v>
      </c>
      <c r="K1382">
        <v>630</v>
      </c>
      <c r="L1382" t="s">
        <v>552</v>
      </c>
      <c r="M1382" t="s">
        <v>23</v>
      </c>
      <c r="N1382">
        <v>8</v>
      </c>
    </row>
    <row r="1383" spans="1:14" x14ac:dyDescent="0.25">
      <c r="A1383" t="s">
        <v>459</v>
      </c>
      <c r="B1383">
        <v>2021</v>
      </c>
      <c r="C1383" s="44">
        <v>44393</v>
      </c>
      <c r="D1383" t="s">
        <v>716</v>
      </c>
      <c r="E1383" t="s">
        <v>717</v>
      </c>
      <c r="F1383">
        <v>10.9</v>
      </c>
      <c r="G1383" s="44">
        <v>401768</v>
      </c>
      <c r="H1383">
        <v>99.715100000000007</v>
      </c>
      <c r="I1383">
        <v>99.622799999999998</v>
      </c>
      <c r="J1383">
        <v>11.1752</v>
      </c>
      <c r="K1383">
        <v>160</v>
      </c>
      <c r="L1383" t="s">
        <v>552</v>
      </c>
      <c r="M1383" t="s">
        <v>23</v>
      </c>
      <c r="N1383">
        <v>4</v>
      </c>
    </row>
    <row r="1384" spans="1:14" x14ac:dyDescent="0.25">
      <c r="A1384" t="s">
        <v>459</v>
      </c>
      <c r="B1384">
        <v>2021</v>
      </c>
      <c r="C1384" s="44">
        <v>44393</v>
      </c>
      <c r="D1384" t="s">
        <v>722</v>
      </c>
      <c r="E1384" t="s">
        <v>723</v>
      </c>
      <c r="F1384">
        <v>13.75</v>
      </c>
      <c r="G1384" s="44">
        <v>401768</v>
      </c>
      <c r="H1384">
        <v>99.754000000000005</v>
      </c>
      <c r="I1384">
        <v>99.473500000000001</v>
      </c>
      <c r="J1384">
        <v>13.8537</v>
      </c>
      <c r="K1384">
        <v>195</v>
      </c>
      <c r="L1384" t="s">
        <v>552</v>
      </c>
      <c r="M1384" t="s">
        <v>23</v>
      </c>
      <c r="N1384">
        <v>4</v>
      </c>
    </row>
    <row r="1385" spans="1:14" x14ac:dyDescent="0.25">
      <c r="A1385" t="s">
        <v>459</v>
      </c>
      <c r="B1385">
        <v>2021</v>
      </c>
      <c r="C1385" s="44">
        <v>44393</v>
      </c>
      <c r="D1385" t="s">
        <v>728</v>
      </c>
      <c r="E1385" t="s">
        <v>729</v>
      </c>
      <c r="F1385">
        <v>9.5</v>
      </c>
      <c r="G1385" s="44">
        <v>401768</v>
      </c>
      <c r="H1385">
        <v>100</v>
      </c>
      <c r="I1385">
        <v>100</v>
      </c>
      <c r="J1385">
        <v>9.48</v>
      </c>
      <c r="K1385">
        <v>130</v>
      </c>
      <c r="L1385" t="s">
        <v>552</v>
      </c>
      <c r="M1385" t="s">
        <v>23</v>
      </c>
      <c r="N1385">
        <v>1</v>
      </c>
    </row>
    <row r="1386" spans="1:14" x14ac:dyDescent="0.25">
      <c r="A1386" t="s">
        <v>459</v>
      </c>
      <c r="B1386">
        <v>2021</v>
      </c>
      <c r="C1386" s="44">
        <v>44393</v>
      </c>
      <c r="D1386" t="s">
        <v>728</v>
      </c>
      <c r="E1386" t="s">
        <v>1382</v>
      </c>
      <c r="F1386">
        <v>9.1</v>
      </c>
      <c r="G1386" s="44">
        <v>401768</v>
      </c>
      <c r="H1386">
        <v>99.7</v>
      </c>
      <c r="I1386">
        <v>99.7</v>
      </c>
      <c r="J1386">
        <v>9.3000000000000007</v>
      </c>
      <c r="K1386">
        <v>150</v>
      </c>
      <c r="L1386" t="s">
        <v>552</v>
      </c>
      <c r="M1386" t="s">
        <v>23</v>
      </c>
      <c r="N1386">
        <v>1</v>
      </c>
    </row>
    <row r="1387" spans="1:14" x14ac:dyDescent="0.25">
      <c r="A1387" t="s">
        <v>459</v>
      </c>
      <c r="B1387">
        <v>2021</v>
      </c>
      <c r="C1387" s="44">
        <v>44393</v>
      </c>
      <c r="D1387" t="s">
        <v>728</v>
      </c>
      <c r="E1387" t="s">
        <v>877</v>
      </c>
      <c r="F1387">
        <v>8.64</v>
      </c>
      <c r="G1387" s="44">
        <v>401768</v>
      </c>
      <c r="H1387">
        <v>99.316999999999993</v>
      </c>
      <c r="I1387">
        <v>99.228200000000001</v>
      </c>
      <c r="J1387">
        <v>8.8251000000000008</v>
      </c>
      <c r="K1387">
        <v>2000</v>
      </c>
      <c r="L1387" t="s">
        <v>552</v>
      </c>
      <c r="M1387" t="s">
        <v>23</v>
      </c>
      <c r="N1387">
        <v>2</v>
      </c>
    </row>
    <row r="1388" spans="1:14" x14ac:dyDescent="0.25">
      <c r="A1388" t="s">
        <v>459</v>
      </c>
      <c r="B1388">
        <v>2021</v>
      </c>
      <c r="C1388" s="44">
        <v>44393</v>
      </c>
      <c r="D1388" t="s">
        <v>731</v>
      </c>
      <c r="E1388" t="s">
        <v>737</v>
      </c>
      <c r="F1388">
        <v>10.25</v>
      </c>
      <c r="G1388" s="44">
        <v>45408</v>
      </c>
      <c r="H1388">
        <v>102.3232</v>
      </c>
      <c r="I1388">
        <v>102.29859999999999</v>
      </c>
      <c r="J1388">
        <v>9.7116000000000007</v>
      </c>
      <c r="K1388">
        <v>17960</v>
      </c>
      <c r="L1388" t="s">
        <v>552</v>
      </c>
      <c r="M1388" t="s">
        <v>23</v>
      </c>
      <c r="N1388">
        <v>16</v>
      </c>
    </row>
    <row r="1389" spans="1:14" x14ac:dyDescent="0.25">
      <c r="A1389" t="s">
        <v>459</v>
      </c>
      <c r="B1389">
        <v>2021</v>
      </c>
      <c r="C1389" s="44">
        <v>44393</v>
      </c>
      <c r="D1389" t="s">
        <v>738</v>
      </c>
      <c r="E1389" t="s">
        <v>1383</v>
      </c>
      <c r="F1389">
        <v>0</v>
      </c>
      <c r="G1389" s="44">
        <v>44953</v>
      </c>
      <c r="H1389">
        <v>103.93729999999999</v>
      </c>
      <c r="I1389">
        <v>103.93729999999999</v>
      </c>
      <c r="J1389">
        <v>8.5863999999999994</v>
      </c>
      <c r="K1389">
        <v>1400</v>
      </c>
      <c r="L1389" t="s">
        <v>552</v>
      </c>
      <c r="M1389" t="s">
        <v>23</v>
      </c>
      <c r="N1389">
        <v>1</v>
      </c>
    </row>
    <row r="1390" spans="1:14" x14ac:dyDescent="0.25">
      <c r="A1390" t="s">
        <v>459</v>
      </c>
      <c r="B1390">
        <v>2021</v>
      </c>
      <c r="C1390" s="44">
        <v>44393</v>
      </c>
      <c r="D1390" t="s">
        <v>738</v>
      </c>
      <c r="E1390" t="s">
        <v>739</v>
      </c>
      <c r="F1390">
        <v>0</v>
      </c>
      <c r="G1390" s="44">
        <v>45063</v>
      </c>
      <c r="H1390">
        <v>102.5878</v>
      </c>
      <c r="I1390">
        <v>102.4306</v>
      </c>
      <c r="J1390">
        <v>8.5912000000000006</v>
      </c>
      <c r="K1390">
        <v>410</v>
      </c>
      <c r="L1390" t="s">
        <v>552</v>
      </c>
      <c r="M1390" t="s">
        <v>23</v>
      </c>
      <c r="N1390">
        <v>3</v>
      </c>
    </row>
    <row r="1391" spans="1:14" x14ac:dyDescent="0.25">
      <c r="A1391" t="s">
        <v>459</v>
      </c>
      <c r="B1391">
        <v>2021</v>
      </c>
      <c r="C1391" s="44">
        <v>44393</v>
      </c>
      <c r="D1391" t="s">
        <v>879</v>
      </c>
      <c r="E1391" t="s">
        <v>880</v>
      </c>
      <c r="F1391">
        <v>10.9</v>
      </c>
      <c r="G1391" s="44">
        <v>45511</v>
      </c>
      <c r="H1391">
        <v>106.24</v>
      </c>
      <c r="I1391">
        <v>106.24</v>
      </c>
      <c r="J1391">
        <v>8.49</v>
      </c>
      <c r="K1391">
        <v>20</v>
      </c>
      <c r="L1391" t="s">
        <v>552</v>
      </c>
      <c r="M1391" t="s">
        <v>23</v>
      </c>
      <c r="N1391">
        <v>1</v>
      </c>
    </row>
    <row r="1392" spans="1:14" x14ac:dyDescent="0.25">
      <c r="A1392" t="s">
        <v>459</v>
      </c>
      <c r="B1392">
        <v>2021</v>
      </c>
      <c r="C1392" s="44">
        <v>44393</v>
      </c>
      <c r="D1392" t="s">
        <v>744</v>
      </c>
      <c r="E1392" t="s">
        <v>970</v>
      </c>
      <c r="F1392">
        <v>0</v>
      </c>
      <c r="G1392" s="44">
        <v>44498</v>
      </c>
      <c r="H1392">
        <v>129.9913</v>
      </c>
      <c r="I1392">
        <v>129.9913</v>
      </c>
      <c r="J1392">
        <v>3.75</v>
      </c>
      <c r="K1392">
        <v>5000</v>
      </c>
      <c r="L1392" t="s">
        <v>552</v>
      </c>
      <c r="M1392" t="s">
        <v>23</v>
      </c>
      <c r="N1392">
        <v>1</v>
      </c>
    </row>
    <row r="1393" spans="1:14" x14ac:dyDescent="0.25">
      <c r="A1393" t="s">
        <v>459</v>
      </c>
      <c r="B1393">
        <v>2021</v>
      </c>
      <c r="C1393" s="44">
        <v>44393</v>
      </c>
      <c r="D1393" t="s">
        <v>744</v>
      </c>
      <c r="E1393" t="s">
        <v>1347</v>
      </c>
      <c r="F1393">
        <v>9.4</v>
      </c>
      <c r="G1393" s="44">
        <v>401768</v>
      </c>
      <c r="H1393">
        <v>110.1</v>
      </c>
      <c r="I1393">
        <v>110.05</v>
      </c>
      <c r="J1393">
        <v>7.5030000000000001</v>
      </c>
      <c r="K1393">
        <v>200</v>
      </c>
      <c r="L1393" t="s">
        <v>552</v>
      </c>
      <c r="M1393" t="s">
        <v>23</v>
      </c>
      <c r="N1393">
        <v>2</v>
      </c>
    </row>
    <row r="1394" spans="1:14" x14ac:dyDescent="0.25">
      <c r="A1394" t="s">
        <v>459</v>
      </c>
      <c r="B1394">
        <v>2021</v>
      </c>
      <c r="C1394" s="44">
        <v>44393</v>
      </c>
      <c r="D1394" t="s">
        <v>972</v>
      </c>
      <c r="E1394" t="s">
        <v>1384</v>
      </c>
      <c r="F1394">
        <v>0</v>
      </c>
      <c r="G1394" s="44">
        <v>44418</v>
      </c>
      <c r="H1394">
        <v>110.30500000000001</v>
      </c>
      <c r="I1394">
        <v>110.30500000000001</v>
      </c>
      <c r="J1394">
        <v>4.8499999999999996</v>
      </c>
      <c r="K1394">
        <v>9500</v>
      </c>
      <c r="L1394" t="s">
        <v>552</v>
      </c>
      <c r="M1394" t="s">
        <v>23</v>
      </c>
      <c r="N1394">
        <v>1</v>
      </c>
    </row>
    <row r="1395" spans="1:14" x14ac:dyDescent="0.25">
      <c r="A1395" t="s">
        <v>459</v>
      </c>
      <c r="B1395">
        <v>2021</v>
      </c>
      <c r="C1395" s="44">
        <v>44393</v>
      </c>
      <c r="D1395" t="s">
        <v>889</v>
      </c>
      <c r="E1395" t="s">
        <v>1206</v>
      </c>
      <c r="F1395">
        <v>8.26</v>
      </c>
      <c r="G1395" s="44">
        <v>46988</v>
      </c>
      <c r="H1395">
        <v>122.7175</v>
      </c>
      <c r="I1395">
        <v>122.7321</v>
      </c>
      <c r="J1395">
        <v>4.45</v>
      </c>
      <c r="K1395">
        <v>1900</v>
      </c>
      <c r="L1395" t="s">
        <v>552</v>
      </c>
      <c r="M1395" t="s">
        <v>23</v>
      </c>
      <c r="N1395">
        <v>3</v>
      </c>
    </row>
    <row r="1396" spans="1:14" x14ac:dyDescent="0.25">
      <c r="A1396" t="s">
        <v>459</v>
      </c>
      <c r="B1396">
        <v>2021</v>
      </c>
      <c r="C1396" s="44">
        <v>44393</v>
      </c>
      <c r="D1396" t="s">
        <v>746</v>
      </c>
      <c r="E1396" t="s">
        <v>747</v>
      </c>
      <c r="F1396">
        <v>9.85</v>
      </c>
      <c r="G1396" s="44">
        <v>46971</v>
      </c>
      <c r="H1396">
        <v>87.75</v>
      </c>
      <c r="I1396">
        <v>87.4756</v>
      </c>
      <c r="J1396">
        <v>12.6219</v>
      </c>
      <c r="K1396">
        <v>260</v>
      </c>
      <c r="L1396" t="s">
        <v>552</v>
      </c>
      <c r="M1396" t="s">
        <v>23</v>
      </c>
      <c r="N1396">
        <v>2</v>
      </c>
    </row>
    <row r="1397" spans="1:14" x14ac:dyDescent="0.25">
      <c r="A1397" t="s">
        <v>459</v>
      </c>
      <c r="B1397">
        <v>2021</v>
      </c>
      <c r="C1397" s="44">
        <v>44393</v>
      </c>
      <c r="D1397" t="s">
        <v>1385</v>
      </c>
      <c r="E1397" t="s">
        <v>1386</v>
      </c>
      <c r="F1397">
        <v>0</v>
      </c>
      <c r="G1397" s="44">
        <v>43289</v>
      </c>
      <c r="H1397">
        <v>5.0095999999999998</v>
      </c>
      <c r="I1397">
        <v>5.0095999999999998</v>
      </c>
      <c r="J1397">
        <v>0</v>
      </c>
      <c r="K1397">
        <v>4790.8</v>
      </c>
      <c r="L1397" t="s">
        <v>552</v>
      </c>
      <c r="M1397" t="s">
        <v>23</v>
      </c>
      <c r="N1397">
        <v>1</v>
      </c>
    </row>
    <row r="1398" spans="1:14" x14ac:dyDescent="0.25">
      <c r="A1398" t="s">
        <v>459</v>
      </c>
      <c r="B1398">
        <v>2021</v>
      </c>
      <c r="C1398" s="44">
        <v>44393</v>
      </c>
      <c r="D1398" t="s">
        <v>750</v>
      </c>
      <c r="E1398" t="s">
        <v>752</v>
      </c>
      <c r="F1398">
        <v>6.65</v>
      </c>
      <c r="G1398" s="44">
        <v>47779</v>
      </c>
      <c r="H1398">
        <v>97.801400000000001</v>
      </c>
      <c r="I1398">
        <v>97.801400000000001</v>
      </c>
      <c r="J1398">
        <v>6.9690000000000003</v>
      </c>
      <c r="K1398">
        <v>500</v>
      </c>
      <c r="L1398" t="s">
        <v>552</v>
      </c>
      <c r="M1398" t="s">
        <v>23</v>
      </c>
      <c r="N1398">
        <v>1</v>
      </c>
    </row>
    <row r="1399" spans="1:14" x14ac:dyDescent="0.25">
      <c r="A1399" t="s">
        <v>459</v>
      </c>
      <c r="B1399">
        <v>2021</v>
      </c>
      <c r="C1399" s="44">
        <v>44393</v>
      </c>
      <c r="D1399" t="s">
        <v>898</v>
      </c>
      <c r="E1399" t="s">
        <v>897</v>
      </c>
      <c r="F1399">
        <v>9.6999999999999993</v>
      </c>
      <c r="G1399" s="44">
        <v>47937</v>
      </c>
      <c r="H1399">
        <v>102.48</v>
      </c>
      <c r="I1399">
        <v>102.48</v>
      </c>
      <c r="J1399">
        <v>9.25</v>
      </c>
      <c r="K1399">
        <v>20</v>
      </c>
      <c r="L1399" t="s">
        <v>552</v>
      </c>
      <c r="M1399" t="s">
        <v>23</v>
      </c>
      <c r="N1399">
        <v>1</v>
      </c>
    </row>
    <row r="1400" spans="1:14" x14ac:dyDescent="0.25">
      <c r="A1400" t="s">
        <v>459</v>
      </c>
      <c r="B1400">
        <v>2021</v>
      </c>
      <c r="C1400" s="44">
        <v>44393</v>
      </c>
      <c r="D1400" t="s">
        <v>754</v>
      </c>
      <c r="E1400" t="s">
        <v>758</v>
      </c>
      <c r="F1400">
        <v>7.14</v>
      </c>
      <c r="G1400" s="44">
        <v>51389</v>
      </c>
      <c r="H1400">
        <v>100.3</v>
      </c>
      <c r="I1400">
        <v>100.25</v>
      </c>
      <c r="J1400">
        <v>7.1063000000000001</v>
      </c>
      <c r="K1400">
        <v>2000</v>
      </c>
      <c r="L1400" t="s">
        <v>552</v>
      </c>
      <c r="M1400" t="s">
        <v>23</v>
      </c>
      <c r="N1400">
        <v>2</v>
      </c>
    </row>
    <row r="1401" spans="1:14" x14ac:dyDescent="0.25">
      <c r="A1401" t="s">
        <v>459</v>
      </c>
      <c r="B1401">
        <v>2021</v>
      </c>
      <c r="C1401" s="44">
        <v>44393</v>
      </c>
      <c r="D1401" t="s">
        <v>754</v>
      </c>
      <c r="E1401" t="s">
        <v>1387</v>
      </c>
      <c r="F1401">
        <v>6.94</v>
      </c>
      <c r="G1401" s="44">
        <v>50371</v>
      </c>
      <c r="H1401">
        <v>100.04</v>
      </c>
      <c r="I1401">
        <v>100.02</v>
      </c>
      <c r="J1401">
        <v>6.9778000000000002</v>
      </c>
      <c r="K1401">
        <v>20</v>
      </c>
      <c r="L1401" t="s">
        <v>552</v>
      </c>
      <c r="M1401" t="s">
        <v>23</v>
      </c>
      <c r="N1401">
        <v>2</v>
      </c>
    </row>
    <row r="1402" spans="1:14" x14ac:dyDescent="0.25">
      <c r="A1402" t="s">
        <v>459</v>
      </c>
      <c r="B1402">
        <v>2021</v>
      </c>
      <c r="C1402" s="44">
        <v>44393</v>
      </c>
      <c r="D1402" t="s">
        <v>983</v>
      </c>
      <c r="E1402" t="s">
        <v>985</v>
      </c>
      <c r="F1402">
        <v>6.75</v>
      </c>
      <c r="G1402" s="44">
        <v>46134</v>
      </c>
      <c r="H1402">
        <v>101.1832</v>
      </c>
      <c r="I1402">
        <v>101.1832</v>
      </c>
      <c r="J1402">
        <v>6.44</v>
      </c>
      <c r="K1402">
        <v>2500</v>
      </c>
      <c r="L1402" t="s">
        <v>552</v>
      </c>
      <c r="M1402" t="s">
        <v>23</v>
      </c>
      <c r="N1402">
        <v>1</v>
      </c>
    </row>
    <row r="1403" spans="1:14" x14ac:dyDescent="0.25">
      <c r="A1403" t="s">
        <v>459</v>
      </c>
      <c r="B1403">
        <v>2021</v>
      </c>
      <c r="C1403" s="44">
        <v>44396</v>
      </c>
      <c r="D1403" t="s">
        <v>550</v>
      </c>
      <c r="E1403" t="s">
        <v>1104</v>
      </c>
      <c r="F1403">
        <v>9.0500000000000007</v>
      </c>
      <c r="G1403" s="44">
        <v>45250</v>
      </c>
      <c r="H1403">
        <v>108.4494</v>
      </c>
      <c r="I1403">
        <v>108.43940000000001</v>
      </c>
      <c r="J1403">
        <v>5.1043000000000003</v>
      </c>
      <c r="K1403">
        <v>1000</v>
      </c>
      <c r="L1403" t="s">
        <v>552</v>
      </c>
      <c r="M1403" t="s">
        <v>23</v>
      </c>
      <c r="N1403">
        <v>2</v>
      </c>
    </row>
    <row r="1404" spans="1:14" x14ac:dyDescent="0.25">
      <c r="A1404" t="s">
        <v>459</v>
      </c>
      <c r="B1404">
        <v>2021</v>
      </c>
      <c r="C1404" s="44">
        <v>44396</v>
      </c>
      <c r="D1404" t="s">
        <v>550</v>
      </c>
      <c r="E1404" t="s">
        <v>765</v>
      </c>
      <c r="F1404">
        <v>8.0500000000000007</v>
      </c>
      <c r="G1404" s="44">
        <v>44732</v>
      </c>
      <c r="H1404">
        <v>103.39619999999999</v>
      </c>
      <c r="I1404">
        <v>103.39619999999999</v>
      </c>
      <c r="J1404">
        <v>4.18</v>
      </c>
      <c r="K1404">
        <v>5000</v>
      </c>
      <c r="L1404" t="s">
        <v>552</v>
      </c>
      <c r="M1404" t="s">
        <v>23</v>
      </c>
      <c r="N1404">
        <v>1</v>
      </c>
    </row>
    <row r="1405" spans="1:14" x14ac:dyDescent="0.25">
      <c r="A1405" t="s">
        <v>459</v>
      </c>
      <c r="B1405">
        <v>2021</v>
      </c>
      <c r="C1405" s="44">
        <v>44396</v>
      </c>
      <c r="D1405" t="s">
        <v>550</v>
      </c>
      <c r="E1405" t="s">
        <v>989</v>
      </c>
      <c r="F1405">
        <v>6.99</v>
      </c>
      <c r="G1405" s="44">
        <v>44525</v>
      </c>
      <c r="H1405">
        <v>101.04430000000001</v>
      </c>
      <c r="I1405">
        <v>101.0528</v>
      </c>
      <c r="J1405">
        <v>3.7928999999999999</v>
      </c>
      <c r="K1405">
        <v>8500</v>
      </c>
      <c r="L1405" t="s">
        <v>552</v>
      </c>
      <c r="M1405" t="s">
        <v>23</v>
      </c>
      <c r="N1405">
        <v>2</v>
      </c>
    </row>
    <row r="1406" spans="1:14" x14ac:dyDescent="0.25">
      <c r="A1406" t="s">
        <v>459</v>
      </c>
      <c r="B1406">
        <v>2021</v>
      </c>
      <c r="C1406" s="44">
        <v>44396</v>
      </c>
      <c r="D1406" t="s">
        <v>550</v>
      </c>
      <c r="E1406" t="s">
        <v>767</v>
      </c>
      <c r="F1406">
        <v>0</v>
      </c>
      <c r="G1406" s="44">
        <v>44700</v>
      </c>
      <c r="H1406">
        <v>102.2226</v>
      </c>
      <c r="I1406">
        <v>102.2226</v>
      </c>
      <c r="J1406">
        <v>4.18</v>
      </c>
      <c r="K1406">
        <v>5000</v>
      </c>
      <c r="L1406" t="s">
        <v>552</v>
      </c>
      <c r="M1406" t="s">
        <v>23</v>
      </c>
      <c r="N1406">
        <v>1</v>
      </c>
    </row>
    <row r="1407" spans="1:14" x14ac:dyDescent="0.25">
      <c r="A1407" t="s">
        <v>459</v>
      </c>
      <c r="B1407">
        <v>2021</v>
      </c>
      <c r="C1407" s="44">
        <v>44396</v>
      </c>
      <c r="D1407" t="s">
        <v>550</v>
      </c>
      <c r="E1407" t="s">
        <v>771</v>
      </c>
      <c r="F1407">
        <v>0</v>
      </c>
      <c r="G1407" s="44">
        <v>46171</v>
      </c>
      <c r="H1407">
        <v>99.637500000000003</v>
      </c>
      <c r="I1407">
        <v>99.590699999999998</v>
      </c>
      <c r="J1407">
        <v>6.0914000000000001</v>
      </c>
      <c r="K1407">
        <v>17500</v>
      </c>
      <c r="L1407" t="s">
        <v>552</v>
      </c>
      <c r="M1407" t="s">
        <v>23</v>
      </c>
      <c r="N1407">
        <v>4</v>
      </c>
    </row>
    <row r="1408" spans="1:14" x14ac:dyDescent="0.25">
      <c r="A1408" t="s">
        <v>459</v>
      </c>
      <c r="B1408">
        <v>2021</v>
      </c>
      <c r="C1408" s="44">
        <v>44396</v>
      </c>
      <c r="D1408" t="s">
        <v>550</v>
      </c>
      <c r="E1408" t="s">
        <v>992</v>
      </c>
      <c r="F1408">
        <v>6.88</v>
      </c>
      <c r="G1408" s="44">
        <v>48015</v>
      </c>
      <c r="H1408">
        <v>99.812200000000004</v>
      </c>
      <c r="I1408">
        <v>99.812200000000004</v>
      </c>
      <c r="J1408">
        <v>6.9</v>
      </c>
      <c r="K1408">
        <v>60</v>
      </c>
      <c r="L1408" t="s">
        <v>552</v>
      </c>
      <c r="M1408" t="s">
        <v>23</v>
      </c>
      <c r="N1408">
        <v>1</v>
      </c>
    </row>
    <row r="1409" spans="1:14" x14ac:dyDescent="0.25">
      <c r="A1409" t="s">
        <v>459</v>
      </c>
      <c r="B1409">
        <v>2021</v>
      </c>
      <c r="C1409" s="44">
        <v>44396</v>
      </c>
      <c r="D1409" t="s">
        <v>553</v>
      </c>
      <c r="E1409" t="s">
        <v>1322</v>
      </c>
      <c r="F1409">
        <v>7.05</v>
      </c>
      <c r="G1409" s="44">
        <v>45182</v>
      </c>
      <c r="H1409">
        <v>104.5162</v>
      </c>
      <c r="I1409">
        <v>104.5162</v>
      </c>
      <c r="J1409">
        <v>4.78</v>
      </c>
      <c r="K1409">
        <v>2500</v>
      </c>
      <c r="L1409" t="s">
        <v>552</v>
      </c>
      <c r="M1409" t="s">
        <v>23</v>
      </c>
      <c r="N1409">
        <v>1</v>
      </c>
    </row>
    <row r="1410" spans="1:14" x14ac:dyDescent="0.25">
      <c r="A1410" t="s">
        <v>459</v>
      </c>
      <c r="B1410">
        <v>2021</v>
      </c>
      <c r="C1410" s="44">
        <v>44396</v>
      </c>
      <c r="D1410" t="s">
        <v>558</v>
      </c>
      <c r="E1410" t="s">
        <v>559</v>
      </c>
      <c r="F1410">
        <v>9.5</v>
      </c>
      <c r="G1410" s="44">
        <v>47517</v>
      </c>
      <c r="H1410">
        <v>101.8</v>
      </c>
      <c r="I1410">
        <v>101.8</v>
      </c>
      <c r="J1410">
        <v>8.84</v>
      </c>
      <c r="K1410">
        <v>20</v>
      </c>
      <c r="L1410" t="s">
        <v>552</v>
      </c>
      <c r="M1410" t="s">
        <v>23</v>
      </c>
      <c r="N1410">
        <v>1</v>
      </c>
    </row>
    <row r="1411" spans="1:14" x14ac:dyDescent="0.25">
      <c r="A1411" t="s">
        <v>459</v>
      </c>
      <c r="B1411">
        <v>2021</v>
      </c>
      <c r="C1411" s="44">
        <v>44396</v>
      </c>
      <c r="D1411" t="s">
        <v>565</v>
      </c>
      <c r="E1411" t="s">
        <v>1217</v>
      </c>
      <c r="F1411">
        <v>10.32</v>
      </c>
      <c r="G1411" s="44">
        <v>46250</v>
      </c>
      <c r="H1411">
        <v>106.3434</v>
      </c>
      <c r="I1411">
        <v>106.3434</v>
      </c>
      <c r="J1411">
        <v>8.94</v>
      </c>
      <c r="K1411">
        <v>340</v>
      </c>
      <c r="L1411" t="s">
        <v>552</v>
      </c>
      <c r="M1411" t="s">
        <v>23</v>
      </c>
      <c r="N1411">
        <v>1</v>
      </c>
    </row>
    <row r="1412" spans="1:14" x14ac:dyDescent="0.25">
      <c r="A1412" t="s">
        <v>459</v>
      </c>
      <c r="B1412">
        <v>2021</v>
      </c>
      <c r="C1412" s="44">
        <v>44396</v>
      </c>
      <c r="D1412" t="s">
        <v>776</v>
      </c>
      <c r="E1412" t="s">
        <v>1323</v>
      </c>
      <c r="F1412">
        <v>8.06</v>
      </c>
      <c r="G1412" s="44">
        <v>45077</v>
      </c>
      <c r="H1412">
        <v>101.76439999999999</v>
      </c>
      <c r="I1412">
        <v>101.76439999999999</v>
      </c>
      <c r="J1412">
        <v>7</v>
      </c>
      <c r="K1412">
        <v>20</v>
      </c>
      <c r="L1412" t="s">
        <v>552</v>
      </c>
      <c r="M1412" t="s">
        <v>23</v>
      </c>
      <c r="N1412">
        <v>1</v>
      </c>
    </row>
    <row r="1413" spans="1:14" x14ac:dyDescent="0.25">
      <c r="A1413" t="s">
        <v>459</v>
      </c>
      <c r="B1413">
        <v>2021</v>
      </c>
      <c r="C1413" s="44">
        <v>44396</v>
      </c>
      <c r="D1413" t="s">
        <v>776</v>
      </c>
      <c r="E1413" t="s">
        <v>1265</v>
      </c>
      <c r="F1413">
        <v>8.44</v>
      </c>
      <c r="G1413" s="44">
        <v>44534</v>
      </c>
      <c r="H1413">
        <v>100.8687</v>
      </c>
      <c r="I1413">
        <v>100.9635</v>
      </c>
      <c r="J1413">
        <v>5.75</v>
      </c>
      <c r="K1413">
        <v>40</v>
      </c>
      <c r="L1413" t="s">
        <v>552</v>
      </c>
      <c r="M1413" t="s">
        <v>23</v>
      </c>
      <c r="N1413">
        <v>2</v>
      </c>
    </row>
    <row r="1414" spans="1:14" x14ac:dyDescent="0.25">
      <c r="A1414" t="s">
        <v>459</v>
      </c>
      <c r="B1414">
        <v>2021</v>
      </c>
      <c r="C1414" s="44">
        <v>44396</v>
      </c>
      <c r="D1414" t="s">
        <v>776</v>
      </c>
      <c r="E1414" t="s">
        <v>998</v>
      </c>
      <c r="F1414">
        <v>7.14</v>
      </c>
      <c r="G1414" s="44">
        <v>44539</v>
      </c>
      <c r="H1414">
        <v>101.26349999999999</v>
      </c>
      <c r="I1414">
        <v>101.26349999999999</v>
      </c>
      <c r="J1414">
        <v>3.7</v>
      </c>
      <c r="K1414">
        <v>7500</v>
      </c>
      <c r="L1414" t="s">
        <v>552</v>
      </c>
      <c r="M1414" t="s">
        <v>23</v>
      </c>
      <c r="N1414">
        <v>2</v>
      </c>
    </row>
    <row r="1415" spans="1:14" x14ac:dyDescent="0.25">
      <c r="A1415" t="s">
        <v>459</v>
      </c>
      <c r="B1415">
        <v>2021</v>
      </c>
      <c r="C1415" s="44">
        <v>44396</v>
      </c>
      <c r="D1415" t="s">
        <v>776</v>
      </c>
      <c r="E1415" t="s">
        <v>1324</v>
      </c>
      <c r="F1415">
        <v>7.46</v>
      </c>
      <c r="G1415" s="44">
        <v>44620</v>
      </c>
      <c r="H1415">
        <v>102.02549999999999</v>
      </c>
      <c r="I1415">
        <v>102.02549999999999</v>
      </c>
      <c r="J1415">
        <v>3.95</v>
      </c>
      <c r="K1415">
        <v>1000</v>
      </c>
      <c r="L1415" t="s">
        <v>552</v>
      </c>
      <c r="M1415" t="s">
        <v>23</v>
      </c>
      <c r="N1415">
        <v>1</v>
      </c>
    </row>
    <row r="1416" spans="1:14" x14ac:dyDescent="0.25">
      <c r="A1416" t="s">
        <v>459</v>
      </c>
      <c r="B1416">
        <v>2021</v>
      </c>
      <c r="C1416" s="44">
        <v>44396</v>
      </c>
      <c r="D1416" t="s">
        <v>776</v>
      </c>
      <c r="E1416" t="s">
        <v>1000</v>
      </c>
      <c r="F1416">
        <v>8.3699999999999992</v>
      </c>
      <c r="G1416" s="44">
        <v>47094</v>
      </c>
      <c r="H1416">
        <v>109.3403</v>
      </c>
      <c r="I1416">
        <v>109.3403</v>
      </c>
      <c r="J1416">
        <v>6.85</v>
      </c>
      <c r="K1416">
        <v>1000</v>
      </c>
      <c r="L1416" t="s">
        <v>552</v>
      </c>
      <c r="M1416" t="s">
        <v>23</v>
      </c>
      <c r="N1416">
        <v>1</v>
      </c>
    </row>
    <row r="1417" spans="1:14" x14ac:dyDescent="0.25">
      <c r="A1417" t="s">
        <v>459</v>
      </c>
      <c r="B1417">
        <v>2021</v>
      </c>
      <c r="C1417" s="44">
        <v>44396</v>
      </c>
      <c r="D1417" t="s">
        <v>566</v>
      </c>
      <c r="E1417" t="s">
        <v>1002</v>
      </c>
      <c r="F1417">
        <v>5.85</v>
      </c>
      <c r="G1417" s="44">
        <v>46011</v>
      </c>
      <c r="H1417">
        <v>99.2059</v>
      </c>
      <c r="I1417">
        <v>99.2059</v>
      </c>
      <c r="J1417">
        <v>6.04</v>
      </c>
      <c r="K1417">
        <v>2000</v>
      </c>
      <c r="L1417" t="s">
        <v>552</v>
      </c>
      <c r="M1417" t="s">
        <v>23</v>
      </c>
      <c r="N1417">
        <v>1</v>
      </c>
    </row>
    <row r="1418" spans="1:14" x14ac:dyDescent="0.25">
      <c r="A1418" t="s">
        <v>459</v>
      </c>
      <c r="B1418">
        <v>2021</v>
      </c>
      <c r="C1418" s="44">
        <v>44396</v>
      </c>
      <c r="D1418" t="s">
        <v>566</v>
      </c>
      <c r="E1418" t="s">
        <v>569</v>
      </c>
      <c r="F1418">
        <v>7.97</v>
      </c>
      <c r="G1418" s="44">
        <v>401768</v>
      </c>
      <c r="H1418">
        <v>104.3837</v>
      </c>
      <c r="I1418">
        <v>104.3837</v>
      </c>
      <c r="J1418">
        <v>7.3</v>
      </c>
      <c r="K1418">
        <v>10</v>
      </c>
      <c r="L1418" t="s">
        <v>552</v>
      </c>
      <c r="M1418" t="s">
        <v>23</v>
      </c>
      <c r="N1418">
        <v>1</v>
      </c>
    </row>
    <row r="1419" spans="1:14" x14ac:dyDescent="0.25">
      <c r="A1419" t="s">
        <v>459</v>
      </c>
      <c r="B1419">
        <v>2021</v>
      </c>
      <c r="C1419" s="44">
        <v>44396</v>
      </c>
      <c r="D1419" t="s">
        <v>776</v>
      </c>
      <c r="E1419" t="s">
        <v>780</v>
      </c>
      <c r="F1419">
        <v>5.74</v>
      </c>
      <c r="G1419" s="44">
        <v>45463</v>
      </c>
      <c r="H1419">
        <v>100.8276</v>
      </c>
      <c r="I1419">
        <v>100.8276</v>
      </c>
      <c r="J1419">
        <v>5.4</v>
      </c>
      <c r="K1419">
        <v>10000</v>
      </c>
      <c r="L1419" t="s">
        <v>552</v>
      </c>
      <c r="M1419" t="s">
        <v>23</v>
      </c>
      <c r="N1419">
        <v>2</v>
      </c>
    </row>
    <row r="1420" spans="1:14" x14ac:dyDescent="0.25">
      <c r="A1420" t="s">
        <v>459</v>
      </c>
      <c r="B1420">
        <v>2021</v>
      </c>
      <c r="C1420" s="44">
        <v>44396</v>
      </c>
      <c r="D1420" t="s">
        <v>572</v>
      </c>
      <c r="E1420" t="s">
        <v>781</v>
      </c>
      <c r="F1420">
        <v>8.99</v>
      </c>
      <c r="G1420" s="44">
        <v>401768</v>
      </c>
      <c r="H1420">
        <v>103.9521</v>
      </c>
      <c r="I1420">
        <v>103.9521</v>
      </c>
      <c r="J1420">
        <v>7.6</v>
      </c>
      <c r="K1420">
        <v>30</v>
      </c>
      <c r="L1420" t="s">
        <v>552</v>
      </c>
      <c r="M1420" t="s">
        <v>23</v>
      </c>
      <c r="N1420">
        <v>1</v>
      </c>
    </row>
    <row r="1421" spans="1:14" x14ac:dyDescent="0.25">
      <c r="A1421" t="s">
        <v>459</v>
      </c>
      <c r="B1421">
        <v>2021</v>
      </c>
      <c r="C1421" s="44">
        <v>44396</v>
      </c>
      <c r="D1421" t="s">
        <v>572</v>
      </c>
      <c r="E1421" t="s">
        <v>576</v>
      </c>
      <c r="F1421">
        <v>8.5</v>
      </c>
      <c r="G1421" s="44">
        <v>401768</v>
      </c>
      <c r="H1421">
        <v>102.8083</v>
      </c>
      <c r="I1421">
        <v>102.8083</v>
      </c>
      <c r="J1421">
        <v>7.66</v>
      </c>
      <c r="K1421">
        <v>10</v>
      </c>
      <c r="L1421" t="s">
        <v>552</v>
      </c>
      <c r="M1421" t="s">
        <v>23</v>
      </c>
      <c r="N1421">
        <v>1</v>
      </c>
    </row>
    <row r="1422" spans="1:14" x14ac:dyDescent="0.25">
      <c r="A1422" t="s">
        <v>459</v>
      </c>
      <c r="B1422">
        <v>2021</v>
      </c>
      <c r="C1422" s="44">
        <v>44396</v>
      </c>
      <c r="D1422" t="s">
        <v>572</v>
      </c>
      <c r="E1422" t="s">
        <v>1109</v>
      </c>
      <c r="F1422">
        <v>8.15</v>
      </c>
      <c r="G1422" s="44">
        <v>401768</v>
      </c>
      <c r="H1422">
        <v>101.24</v>
      </c>
      <c r="I1422">
        <v>101.1451</v>
      </c>
      <c r="J1422">
        <v>7.8121999999999998</v>
      </c>
      <c r="K1422">
        <v>4500</v>
      </c>
      <c r="L1422" t="s">
        <v>552</v>
      </c>
      <c r="M1422" t="s">
        <v>23</v>
      </c>
      <c r="N1422">
        <v>3</v>
      </c>
    </row>
    <row r="1423" spans="1:14" x14ac:dyDescent="0.25">
      <c r="A1423" t="s">
        <v>459</v>
      </c>
      <c r="B1423">
        <v>2021</v>
      </c>
      <c r="C1423" s="44">
        <v>44396</v>
      </c>
      <c r="D1423" t="s">
        <v>582</v>
      </c>
      <c r="E1423" t="s">
        <v>583</v>
      </c>
      <c r="F1423">
        <v>11.95</v>
      </c>
      <c r="G1423" s="44">
        <v>47281</v>
      </c>
      <c r="H1423">
        <v>106</v>
      </c>
      <c r="I1423">
        <v>106</v>
      </c>
      <c r="J1423">
        <v>9.9499999999999993</v>
      </c>
      <c r="K1423">
        <v>5</v>
      </c>
      <c r="L1423" t="s">
        <v>552</v>
      </c>
      <c r="M1423" t="s">
        <v>23</v>
      </c>
      <c r="N1423">
        <v>1</v>
      </c>
    </row>
    <row r="1424" spans="1:14" x14ac:dyDescent="0.25">
      <c r="A1424" t="s">
        <v>459</v>
      </c>
      <c r="B1424">
        <v>2021</v>
      </c>
      <c r="C1424" s="44">
        <v>44396</v>
      </c>
      <c r="D1424" t="s">
        <v>588</v>
      </c>
      <c r="E1424" t="s">
        <v>1325</v>
      </c>
      <c r="F1424">
        <v>9.09</v>
      </c>
      <c r="G1424" s="44">
        <v>46110</v>
      </c>
      <c r="H1424">
        <v>112.6972</v>
      </c>
      <c r="I1424">
        <v>112.6972</v>
      </c>
      <c r="J1424">
        <v>6.03</v>
      </c>
      <c r="K1424">
        <v>1000</v>
      </c>
      <c r="L1424" t="s">
        <v>552</v>
      </c>
      <c r="M1424" t="s">
        <v>23</v>
      </c>
      <c r="N1424">
        <v>1</v>
      </c>
    </row>
    <row r="1425" spans="1:14" x14ac:dyDescent="0.25">
      <c r="A1425" t="s">
        <v>459</v>
      </c>
      <c r="B1425">
        <v>2021</v>
      </c>
      <c r="C1425" s="44">
        <v>44396</v>
      </c>
      <c r="D1425" t="s">
        <v>594</v>
      </c>
      <c r="E1425" t="s">
        <v>791</v>
      </c>
      <c r="F1425">
        <v>0</v>
      </c>
      <c r="G1425" s="44">
        <v>401768</v>
      </c>
      <c r="H1425">
        <v>100.4363</v>
      </c>
      <c r="I1425">
        <v>100.4187</v>
      </c>
      <c r="J1425">
        <v>5.375</v>
      </c>
      <c r="K1425">
        <v>1000</v>
      </c>
      <c r="L1425" t="s">
        <v>552</v>
      </c>
      <c r="M1425" t="s">
        <v>23</v>
      </c>
      <c r="N1425">
        <v>2</v>
      </c>
    </row>
    <row r="1426" spans="1:14" x14ac:dyDescent="0.25">
      <c r="A1426" t="s">
        <v>459</v>
      </c>
      <c r="B1426">
        <v>2021</v>
      </c>
      <c r="C1426" s="44">
        <v>44396</v>
      </c>
      <c r="D1426" t="s">
        <v>594</v>
      </c>
      <c r="E1426" t="s">
        <v>1274</v>
      </c>
      <c r="F1426">
        <v>9.3699999999999992</v>
      </c>
      <c r="G1426" s="44">
        <v>401768</v>
      </c>
      <c r="H1426">
        <v>105.19750000000001</v>
      </c>
      <c r="I1426">
        <v>105.19750000000001</v>
      </c>
      <c r="J1426">
        <v>6.93</v>
      </c>
      <c r="K1426">
        <v>200</v>
      </c>
      <c r="L1426" t="s">
        <v>552</v>
      </c>
      <c r="M1426" t="s">
        <v>23</v>
      </c>
      <c r="N1426">
        <v>1</v>
      </c>
    </row>
    <row r="1427" spans="1:14" x14ac:dyDescent="0.25">
      <c r="A1427" t="s">
        <v>459</v>
      </c>
      <c r="B1427">
        <v>2021</v>
      </c>
      <c r="C1427" s="44">
        <v>44396</v>
      </c>
      <c r="D1427" t="s">
        <v>594</v>
      </c>
      <c r="E1427" t="s">
        <v>598</v>
      </c>
      <c r="F1427">
        <v>7.73</v>
      </c>
      <c r="G1427" s="44">
        <v>401768</v>
      </c>
      <c r="H1427">
        <v>100.28</v>
      </c>
      <c r="I1427">
        <v>100.28</v>
      </c>
      <c r="J1427">
        <v>7.62</v>
      </c>
      <c r="K1427">
        <v>500</v>
      </c>
      <c r="L1427" t="s">
        <v>552</v>
      </c>
      <c r="M1427" t="s">
        <v>23</v>
      </c>
      <c r="N1427">
        <v>1</v>
      </c>
    </row>
    <row r="1428" spans="1:14" x14ac:dyDescent="0.25">
      <c r="A1428" t="s">
        <v>459</v>
      </c>
      <c r="B1428">
        <v>2021</v>
      </c>
      <c r="C1428" s="44">
        <v>44396</v>
      </c>
      <c r="D1428" t="s">
        <v>920</v>
      </c>
      <c r="E1428" t="s">
        <v>1326</v>
      </c>
      <c r="F1428">
        <v>0</v>
      </c>
      <c r="G1428" s="44">
        <v>44414</v>
      </c>
      <c r="H1428">
        <v>116.3125</v>
      </c>
      <c r="I1428">
        <v>116.3125</v>
      </c>
      <c r="J1428">
        <v>6.5</v>
      </c>
      <c r="K1428">
        <v>500</v>
      </c>
      <c r="L1428" t="s">
        <v>552</v>
      </c>
      <c r="M1428" t="s">
        <v>23</v>
      </c>
      <c r="N1428">
        <v>1</v>
      </c>
    </row>
    <row r="1429" spans="1:14" x14ac:dyDescent="0.25">
      <c r="A1429" t="s">
        <v>459</v>
      </c>
      <c r="B1429">
        <v>2021</v>
      </c>
      <c r="C1429" s="44">
        <v>44396</v>
      </c>
      <c r="D1429" t="s">
        <v>1118</v>
      </c>
      <c r="E1429" t="s">
        <v>1327</v>
      </c>
      <c r="F1429">
        <v>9.0299999999999994</v>
      </c>
      <c r="G1429" s="44">
        <v>46834</v>
      </c>
      <c r="H1429">
        <v>107.61</v>
      </c>
      <c r="I1429">
        <v>107.61</v>
      </c>
      <c r="J1429">
        <v>7.7</v>
      </c>
      <c r="K1429">
        <v>50</v>
      </c>
      <c r="L1429" t="s">
        <v>552</v>
      </c>
      <c r="M1429" t="s">
        <v>23</v>
      </c>
      <c r="N1429">
        <v>1</v>
      </c>
    </row>
    <row r="1430" spans="1:14" x14ac:dyDescent="0.25">
      <c r="A1430" t="s">
        <v>459</v>
      </c>
      <c r="B1430">
        <v>2021</v>
      </c>
      <c r="C1430" s="44">
        <v>44396</v>
      </c>
      <c r="D1430" t="s">
        <v>599</v>
      </c>
      <c r="E1430" t="s">
        <v>922</v>
      </c>
      <c r="F1430">
        <v>9.15</v>
      </c>
      <c r="G1430" s="44">
        <v>401768</v>
      </c>
      <c r="H1430">
        <v>103.89400000000001</v>
      </c>
      <c r="I1430">
        <v>103.89400000000001</v>
      </c>
      <c r="J1430">
        <v>6.9</v>
      </c>
      <c r="K1430">
        <v>1000</v>
      </c>
      <c r="L1430" t="s">
        <v>552</v>
      </c>
      <c r="M1430" t="s">
        <v>23</v>
      </c>
      <c r="N1430">
        <v>1</v>
      </c>
    </row>
    <row r="1431" spans="1:14" x14ac:dyDescent="0.25">
      <c r="A1431" t="s">
        <v>459</v>
      </c>
      <c r="B1431">
        <v>2021</v>
      </c>
      <c r="C1431" s="44">
        <v>44396</v>
      </c>
      <c r="D1431" t="s">
        <v>599</v>
      </c>
      <c r="E1431" t="s">
        <v>1225</v>
      </c>
      <c r="F1431">
        <v>6.45</v>
      </c>
      <c r="G1431" s="44">
        <v>46919</v>
      </c>
      <c r="H1431">
        <v>98.875100000000003</v>
      </c>
      <c r="I1431">
        <v>98.875100000000003</v>
      </c>
      <c r="J1431">
        <v>6.65</v>
      </c>
      <c r="K1431">
        <v>5000</v>
      </c>
      <c r="L1431" t="s">
        <v>552</v>
      </c>
      <c r="M1431" t="s">
        <v>23</v>
      </c>
      <c r="N1431">
        <v>2</v>
      </c>
    </row>
    <row r="1432" spans="1:14" x14ac:dyDescent="0.25">
      <c r="A1432" t="s">
        <v>459</v>
      </c>
      <c r="B1432">
        <v>2021</v>
      </c>
      <c r="C1432" s="44">
        <v>44396</v>
      </c>
      <c r="D1432" t="s">
        <v>601</v>
      </c>
      <c r="E1432" t="s">
        <v>1282</v>
      </c>
      <c r="F1432">
        <v>0</v>
      </c>
      <c r="G1432" s="44">
        <v>45124</v>
      </c>
      <c r="H1432">
        <v>230.45</v>
      </c>
      <c r="I1432">
        <v>230.45</v>
      </c>
      <c r="J1432">
        <v>0</v>
      </c>
      <c r="K1432">
        <v>11</v>
      </c>
      <c r="L1432" t="s">
        <v>552</v>
      </c>
      <c r="M1432" t="s">
        <v>23</v>
      </c>
      <c r="N1432">
        <v>1</v>
      </c>
    </row>
    <row r="1433" spans="1:14" x14ac:dyDescent="0.25">
      <c r="A1433" t="s">
        <v>459</v>
      </c>
      <c r="B1433">
        <v>2021</v>
      </c>
      <c r="C1433" s="44">
        <v>44396</v>
      </c>
      <c r="D1433" t="s">
        <v>1328</v>
      </c>
      <c r="E1433" t="s">
        <v>1329</v>
      </c>
      <c r="F1433">
        <v>0</v>
      </c>
      <c r="G1433" s="44">
        <v>44630</v>
      </c>
      <c r="H1433">
        <v>100.3698</v>
      </c>
      <c r="I1433">
        <v>100.3698</v>
      </c>
      <c r="J1433">
        <v>9.57</v>
      </c>
      <c r="K1433">
        <v>945.39</v>
      </c>
      <c r="L1433" t="s">
        <v>552</v>
      </c>
      <c r="M1433" t="s">
        <v>23</v>
      </c>
      <c r="N1433">
        <v>1</v>
      </c>
    </row>
    <row r="1434" spans="1:14" x14ac:dyDescent="0.25">
      <c r="A1434" t="s">
        <v>459</v>
      </c>
      <c r="B1434">
        <v>2021</v>
      </c>
      <c r="C1434" s="44">
        <v>44396</v>
      </c>
      <c r="D1434" t="s">
        <v>1330</v>
      </c>
      <c r="E1434" t="s">
        <v>1331</v>
      </c>
      <c r="F1434">
        <v>0</v>
      </c>
      <c r="G1434" s="44">
        <v>46108</v>
      </c>
      <c r="H1434">
        <v>105.2103</v>
      </c>
      <c r="I1434">
        <v>105.2103</v>
      </c>
      <c r="J1434">
        <v>1E-4</v>
      </c>
      <c r="K1434">
        <v>207</v>
      </c>
      <c r="L1434" t="s">
        <v>552</v>
      </c>
      <c r="M1434" t="s">
        <v>23</v>
      </c>
      <c r="N1434">
        <v>1</v>
      </c>
    </row>
    <row r="1435" spans="1:14" x14ac:dyDescent="0.25">
      <c r="A1435" t="s">
        <v>459</v>
      </c>
      <c r="B1435">
        <v>2021</v>
      </c>
      <c r="C1435" s="44">
        <v>44396</v>
      </c>
      <c r="D1435" t="s">
        <v>1333</v>
      </c>
      <c r="E1435" t="s">
        <v>1332</v>
      </c>
      <c r="F1435">
        <v>0</v>
      </c>
      <c r="G1435" s="44">
        <v>45579</v>
      </c>
      <c r="H1435">
        <v>106.7257</v>
      </c>
      <c r="I1435">
        <v>106.7132</v>
      </c>
      <c r="J1435">
        <v>6.6041999999999996</v>
      </c>
      <c r="K1435">
        <v>10000</v>
      </c>
      <c r="L1435" t="s">
        <v>552</v>
      </c>
      <c r="M1435" t="s">
        <v>23</v>
      </c>
      <c r="N1435">
        <v>8</v>
      </c>
    </row>
    <row r="1436" spans="1:14" x14ac:dyDescent="0.25">
      <c r="A1436" t="s">
        <v>459</v>
      </c>
      <c r="B1436">
        <v>2021</v>
      </c>
      <c r="C1436" s="44">
        <v>44396</v>
      </c>
      <c r="D1436" t="s">
        <v>621</v>
      </c>
      <c r="E1436" t="s">
        <v>798</v>
      </c>
      <c r="F1436">
        <v>8.5950000000000006</v>
      </c>
      <c r="G1436" s="44">
        <v>44575</v>
      </c>
      <c r="H1436">
        <v>102.1902</v>
      </c>
      <c r="I1436">
        <v>102.1902</v>
      </c>
      <c r="J1436">
        <v>3.85</v>
      </c>
      <c r="K1436">
        <v>2500</v>
      </c>
      <c r="L1436" t="s">
        <v>552</v>
      </c>
      <c r="M1436" t="s">
        <v>23</v>
      </c>
      <c r="N1436">
        <v>1</v>
      </c>
    </row>
    <row r="1437" spans="1:14" x14ac:dyDescent="0.25">
      <c r="A1437" t="s">
        <v>459</v>
      </c>
      <c r="B1437">
        <v>2021</v>
      </c>
      <c r="C1437" s="44">
        <v>44396</v>
      </c>
      <c r="D1437" t="s">
        <v>621</v>
      </c>
      <c r="E1437" t="s">
        <v>626</v>
      </c>
      <c r="F1437">
        <v>7.7</v>
      </c>
      <c r="G1437" s="44">
        <v>47926</v>
      </c>
      <c r="H1437">
        <v>103.2397</v>
      </c>
      <c r="I1437">
        <v>103.1083</v>
      </c>
      <c r="J1437">
        <v>7.2290999999999999</v>
      </c>
      <c r="K1437">
        <v>810</v>
      </c>
      <c r="L1437" t="s">
        <v>552</v>
      </c>
      <c r="M1437" t="s">
        <v>23</v>
      </c>
      <c r="N1437">
        <v>5</v>
      </c>
    </row>
    <row r="1438" spans="1:14" x14ac:dyDescent="0.25">
      <c r="A1438" t="s">
        <v>459</v>
      </c>
      <c r="B1438">
        <v>2021</v>
      </c>
      <c r="C1438" s="44">
        <v>44396</v>
      </c>
      <c r="D1438" t="s">
        <v>629</v>
      </c>
      <c r="E1438" t="s">
        <v>941</v>
      </c>
      <c r="F1438">
        <v>0</v>
      </c>
      <c r="G1438" s="44">
        <v>401768</v>
      </c>
      <c r="H1438">
        <v>109.5167</v>
      </c>
      <c r="I1438">
        <v>109.5167</v>
      </c>
      <c r="J1438">
        <v>8</v>
      </c>
      <c r="K1438">
        <v>10</v>
      </c>
      <c r="L1438" t="s">
        <v>552</v>
      </c>
      <c r="M1438" t="s">
        <v>23</v>
      </c>
      <c r="N1438">
        <v>1</v>
      </c>
    </row>
    <row r="1439" spans="1:14" x14ac:dyDescent="0.25">
      <c r="A1439" t="s">
        <v>459</v>
      </c>
      <c r="B1439">
        <v>2021</v>
      </c>
      <c r="C1439" s="44">
        <v>44396</v>
      </c>
      <c r="D1439" t="s">
        <v>629</v>
      </c>
      <c r="E1439" t="s">
        <v>1334</v>
      </c>
      <c r="F1439">
        <v>8.5299999999999994</v>
      </c>
      <c r="G1439" s="44">
        <v>46629</v>
      </c>
      <c r="H1439">
        <v>102.5</v>
      </c>
      <c r="I1439">
        <v>102.5</v>
      </c>
      <c r="J1439">
        <v>7.99</v>
      </c>
      <c r="K1439">
        <v>150</v>
      </c>
      <c r="L1439" t="s">
        <v>552</v>
      </c>
      <c r="M1439" t="s">
        <v>23</v>
      </c>
      <c r="N1439">
        <v>1</v>
      </c>
    </row>
    <row r="1440" spans="1:14" x14ac:dyDescent="0.25">
      <c r="A1440" t="s">
        <v>459</v>
      </c>
      <c r="B1440">
        <v>2021</v>
      </c>
      <c r="C1440" s="44">
        <v>44396</v>
      </c>
      <c r="D1440" t="s">
        <v>629</v>
      </c>
      <c r="E1440" t="s">
        <v>634</v>
      </c>
      <c r="F1440">
        <v>9.0500000000000007</v>
      </c>
      <c r="G1440" s="44">
        <v>401768</v>
      </c>
      <c r="H1440">
        <v>100</v>
      </c>
      <c r="I1440">
        <v>100.02630000000001</v>
      </c>
      <c r="J1440">
        <v>9.0373000000000001</v>
      </c>
      <c r="K1440">
        <v>190</v>
      </c>
      <c r="L1440" t="s">
        <v>552</v>
      </c>
      <c r="M1440" t="s">
        <v>23</v>
      </c>
      <c r="N1440">
        <v>5</v>
      </c>
    </row>
    <row r="1441" spans="1:14" x14ac:dyDescent="0.25">
      <c r="A1441" t="s">
        <v>459</v>
      </c>
      <c r="B1441">
        <v>2021</v>
      </c>
      <c r="C1441" s="44">
        <v>44396</v>
      </c>
      <c r="D1441" t="s">
        <v>635</v>
      </c>
      <c r="E1441" t="s">
        <v>1336</v>
      </c>
      <c r="F1441">
        <v>7.42</v>
      </c>
      <c r="G1441" s="44">
        <v>45615</v>
      </c>
      <c r="H1441">
        <v>105.0943</v>
      </c>
      <c r="I1441">
        <v>105.0943</v>
      </c>
      <c r="J1441">
        <v>5.68</v>
      </c>
      <c r="K1441">
        <v>12500</v>
      </c>
      <c r="L1441" t="s">
        <v>552</v>
      </c>
      <c r="M1441" t="s">
        <v>23</v>
      </c>
      <c r="N1441">
        <v>2</v>
      </c>
    </row>
    <row r="1442" spans="1:14" x14ac:dyDescent="0.25">
      <c r="A1442" t="s">
        <v>459</v>
      </c>
      <c r="B1442">
        <v>2021</v>
      </c>
      <c r="C1442" s="44">
        <v>44396</v>
      </c>
      <c r="D1442" t="s">
        <v>635</v>
      </c>
      <c r="E1442" t="s">
        <v>1337</v>
      </c>
      <c r="F1442">
        <v>7.17</v>
      </c>
      <c r="G1442" s="44">
        <v>45799</v>
      </c>
      <c r="H1442">
        <v>104.2093</v>
      </c>
      <c r="I1442">
        <v>104.2093</v>
      </c>
      <c r="J1442">
        <v>5.9</v>
      </c>
      <c r="K1442">
        <v>5000</v>
      </c>
      <c r="L1442" t="s">
        <v>552</v>
      </c>
      <c r="M1442" t="s">
        <v>23</v>
      </c>
      <c r="N1442">
        <v>2</v>
      </c>
    </row>
    <row r="1443" spans="1:14" x14ac:dyDescent="0.25">
      <c r="A1443" t="s">
        <v>459</v>
      </c>
      <c r="B1443">
        <v>2021</v>
      </c>
      <c r="C1443" s="44">
        <v>44396</v>
      </c>
      <c r="D1443" t="s">
        <v>635</v>
      </c>
      <c r="E1443" t="s">
        <v>642</v>
      </c>
      <c r="F1443">
        <v>5.47</v>
      </c>
      <c r="G1443" s="44">
        <v>45157</v>
      </c>
      <c r="H1443">
        <v>101.2689</v>
      </c>
      <c r="I1443">
        <v>101.2689</v>
      </c>
      <c r="J1443">
        <v>4.8099999999999996</v>
      </c>
      <c r="K1443">
        <v>2500</v>
      </c>
      <c r="L1443" t="s">
        <v>552</v>
      </c>
      <c r="M1443" t="s">
        <v>23</v>
      </c>
      <c r="N1443">
        <v>1</v>
      </c>
    </row>
    <row r="1444" spans="1:14" x14ac:dyDescent="0.25">
      <c r="A1444" t="s">
        <v>459</v>
      </c>
      <c r="B1444">
        <v>2021</v>
      </c>
      <c r="C1444" s="44">
        <v>44396</v>
      </c>
      <c r="D1444" t="s">
        <v>643</v>
      </c>
      <c r="E1444" t="s">
        <v>644</v>
      </c>
      <c r="F1444">
        <v>9.18</v>
      </c>
      <c r="G1444" s="44">
        <v>47542</v>
      </c>
      <c r="H1444">
        <v>106.3069</v>
      </c>
      <c r="I1444">
        <v>106.3069</v>
      </c>
      <c r="J1444">
        <v>8.4</v>
      </c>
      <c r="K1444">
        <v>30</v>
      </c>
      <c r="L1444" t="s">
        <v>552</v>
      </c>
      <c r="M1444" t="s">
        <v>23</v>
      </c>
      <c r="N1444">
        <v>1</v>
      </c>
    </row>
    <row r="1445" spans="1:14" x14ac:dyDescent="0.25">
      <c r="A1445" t="s">
        <v>459</v>
      </c>
      <c r="B1445">
        <v>2021</v>
      </c>
      <c r="C1445" s="44">
        <v>44396</v>
      </c>
      <c r="D1445" t="s">
        <v>645</v>
      </c>
      <c r="E1445" t="s">
        <v>449</v>
      </c>
      <c r="F1445">
        <v>0</v>
      </c>
      <c r="G1445" s="44">
        <v>45105</v>
      </c>
      <c r="H1445">
        <v>100.979</v>
      </c>
      <c r="I1445">
        <v>100.7392</v>
      </c>
      <c r="J1445">
        <v>8.0942000000000007</v>
      </c>
      <c r="K1445">
        <v>1420</v>
      </c>
      <c r="L1445" t="s">
        <v>552</v>
      </c>
      <c r="M1445" t="s">
        <v>23</v>
      </c>
      <c r="N1445">
        <v>6</v>
      </c>
    </row>
    <row r="1446" spans="1:14" x14ac:dyDescent="0.25">
      <c r="A1446" t="s">
        <v>459</v>
      </c>
      <c r="B1446">
        <v>2021</v>
      </c>
      <c r="C1446" s="44">
        <v>44396</v>
      </c>
      <c r="D1446" t="s">
        <v>648</v>
      </c>
      <c r="E1446" t="s">
        <v>649</v>
      </c>
      <c r="F1446">
        <v>10.15</v>
      </c>
      <c r="G1446" s="44">
        <v>45743</v>
      </c>
      <c r="H1446">
        <v>100.2287</v>
      </c>
      <c r="I1446">
        <v>100.37649999999999</v>
      </c>
      <c r="J1446">
        <v>9.9808000000000003</v>
      </c>
      <c r="K1446">
        <v>40</v>
      </c>
      <c r="L1446" t="s">
        <v>552</v>
      </c>
      <c r="M1446" t="s">
        <v>23</v>
      </c>
      <c r="N1446">
        <v>3</v>
      </c>
    </row>
    <row r="1447" spans="1:14" x14ac:dyDescent="0.25">
      <c r="A1447" t="s">
        <v>459</v>
      </c>
      <c r="B1447">
        <v>2021</v>
      </c>
      <c r="C1447" s="44">
        <v>44396</v>
      </c>
      <c r="D1447" t="s">
        <v>648</v>
      </c>
      <c r="E1447" t="s">
        <v>650</v>
      </c>
      <c r="F1447">
        <v>9.75</v>
      </c>
      <c r="G1447" s="44">
        <v>46864</v>
      </c>
      <c r="H1447">
        <v>100.57</v>
      </c>
      <c r="I1447">
        <v>100.57</v>
      </c>
      <c r="J1447">
        <v>9.61</v>
      </c>
      <c r="K1447">
        <v>20</v>
      </c>
      <c r="L1447" t="s">
        <v>552</v>
      </c>
      <c r="M1447" t="s">
        <v>23</v>
      </c>
      <c r="N1447">
        <v>2</v>
      </c>
    </row>
    <row r="1448" spans="1:14" x14ac:dyDescent="0.25">
      <c r="A1448" t="s">
        <v>459</v>
      </c>
      <c r="B1448">
        <v>2021</v>
      </c>
      <c r="C1448" s="44">
        <v>44396</v>
      </c>
      <c r="D1448" t="s">
        <v>651</v>
      </c>
      <c r="E1448" t="s">
        <v>1338</v>
      </c>
      <c r="F1448">
        <v>0</v>
      </c>
      <c r="G1448" s="44">
        <v>46203</v>
      </c>
      <c r="H1448">
        <v>88.177700000000002</v>
      </c>
      <c r="I1448">
        <v>88.177700000000002</v>
      </c>
      <c r="J1448">
        <v>12.65</v>
      </c>
      <c r="K1448">
        <v>100</v>
      </c>
      <c r="L1448" t="s">
        <v>552</v>
      </c>
      <c r="M1448" t="s">
        <v>23</v>
      </c>
      <c r="N1448">
        <v>1</v>
      </c>
    </row>
    <row r="1449" spans="1:14" x14ac:dyDescent="0.25">
      <c r="A1449" t="s">
        <v>459</v>
      </c>
      <c r="B1449">
        <v>2021</v>
      </c>
      <c r="C1449" s="44">
        <v>44396</v>
      </c>
      <c r="D1449" t="s">
        <v>651</v>
      </c>
      <c r="E1449" t="s">
        <v>1045</v>
      </c>
      <c r="F1449">
        <v>0</v>
      </c>
      <c r="G1449" s="44">
        <v>46291</v>
      </c>
      <c r="H1449">
        <v>86.052400000000006</v>
      </c>
      <c r="I1449">
        <v>86.052400000000006</v>
      </c>
      <c r="J1449">
        <v>12.65</v>
      </c>
      <c r="K1449">
        <v>160</v>
      </c>
      <c r="L1449" t="s">
        <v>552</v>
      </c>
      <c r="M1449" t="s">
        <v>23</v>
      </c>
      <c r="N1449">
        <v>1</v>
      </c>
    </row>
    <row r="1450" spans="1:14" x14ac:dyDescent="0.25">
      <c r="A1450" t="s">
        <v>459</v>
      </c>
      <c r="B1450">
        <v>2021</v>
      </c>
      <c r="C1450" s="44">
        <v>44396</v>
      </c>
      <c r="D1450" t="s">
        <v>651</v>
      </c>
      <c r="E1450" t="s">
        <v>1182</v>
      </c>
      <c r="F1450">
        <v>8.1199999999999992</v>
      </c>
      <c r="G1450" s="44">
        <v>45681</v>
      </c>
      <c r="H1450">
        <v>88.602999999999994</v>
      </c>
      <c r="I1450">
        <v>88.602999999999994</v>
      </c>
      <c r="J1450">
        <v>12.25</v>
      </c>
      <c r="K1450">
        <v>2500</v>
      </c>
      <c r="L1450" t="s">
        <v>552</v>
      </c>
      <c r="M1450" t="s">
        <v>23</v>
      </c>
      <c r="N1450">
        <v>2</v>
      </c>
    </row>
    <row r="1451" spans="1:14" x14ac:dyDescent="0.25">
      <c r="A1451" t="s">
        <v>459</v>
      </c>
      <c r="B1451">
        <v>2021</v>
      </c>
      <c r="C1451" s="44">
        <v>44396</v>
      </c>
      <c r="D1451" t="s">
        <v>651</v>
      </c>
      <c r="E1451" t="s">
        <v>652</v>
      </c>
      <c r="F1451">
        <v>9.3000000000000007</v>
      </c>
      <c r="G1451" s="44">
        <v>46202</v>
      </c>
      <c r="H1451">
        <v>90.296599999999998</v>
      </c>
      <c r="I1451">
        <v>90.296599999999998</v>
      </c>
      <c r="J1451">
        <v>12</v>
      </c>
      <c r="K1451">
        <v>10</v>
      </c>
      <c r="L1451" t="s">
        <v>552</v>
      </c>
      <c r="M1451" t="s">
        <v>23</v>
      </c>
      <c r="N1451">
        <v>1</v>
      </c>
    </row>
    <row r="1452" spans="1:14" x14ac:dyDescent="0.25">
      <c r="A1452" t="s">
        <v>459</v>
      </c>
      <c r="B1452">
        <v>2021</v>
      </c>
      <c r="C1452" s="44">
        <v>44396</v>
      </c>
      <c r="D1452" t="s">
        <v>653</v>
      </c>
      <c r="E1452" t="s">
        <v>1339</v>
      </c>
      <c r="F1452">
        <v>7.05</v>
      </c>
      <c r="G1452" s="44">
        <v>47767</v>
      </c>
      <c r="H1452">
        <v>100.8</v>
      </c>
      <c r="I1452">
        <v>100.79510000000001</v>
      </c>
      <c r="J1452">
        <v>7.05</v>
      </c>
      <c r="K1452">
        <v>15620</v>
      </c>
      <c r="L1452" t="s">
        <v>552</v>
      </c>
      <c r="M1452" t="s">
        <v>23</v>
      </c>
      <c r="N1452">
        <v>5</v>
      </c>
    </row>
    <row r="1453" spans="1:14" x14ac:dyDescent="0.25">
      <c r="A1453" t="s">
        <v>459</v>
      </c>
      <c r="B1453">
        <v>2021</v>
      </c>
      <c r="C1453" s="44">
        <v>44396</v>
      </c>
      <c r="D1453" t="s">
        <v>646</v>
      </c>
      <c r="E1453" t="s">
        <v>655</v>
      </c>
      <c r="F1453">
        <v>9.15</v>
      </c>
      <c r="G1453" s="44">
        <v>401768</v>
      </c>
      <c r="H1453">
        <v>101.98</v>
      </c>
      <c r="I1453">
        <v>101.98</v>
      </c>
      <c r="J1453">
        <v>8.4499999999999993</v>
      </c>
      <c r="K1453">
        <v>100</v>
      </c>
      <c r="L1453" t="s">
        <v>552</v>
      </c>
      <c r="M1453" t="s">
        <v>23</v>
      </c>
      <c r="N1453">
        <v>1</v>
      </c>
    </row>
    <row r="1454" spans="1:14" x14ac:dyDescent="0.25">
      <c r="A1454" t="s">
        <v>459</v>
      </c>
      <c r="B1454">
        <v>2021</v>
      </c>
      <c r="C1454" s="44">
        <v>44396</v>
      </c>
      <c r="D1454" t="s">
        <v>665</v>
      </c>
      <c r="E1454" t="s">
        <v>835</v>
      </c>
      <c r="F1454">
        <v>8.98</v>
      </c>
      <c r="G1454" s="44">
        <v>48866</v>
      </c>
      <c r="H1454">
        <v>116.17</v>
      </c>
      <c r="I1454">
        <v>116.17</v>
      </c>
      <c r="J1454">
        <v>6.96</v>
      </c>
      <c r="K1454">
        <v>270</v>
      </c>
      <c r="L1454" t="s">
        <v>552</v>
      </c>
      <c r="M1454" t="s">
        <v>23</v>
      </c>
      <c r="N1454">
        <v>1</v>
      </c>
    </row>
    <row r="1455" spans="1:14" x14ac:dyDescent="0.25">
      <c r="A1455" t="s">
        <v>459</v>
      </c>
      <c r="B1455">
        <v>2021</v>
      </c>
      <c r="C1455" s="44">
        <v>44396</v>
      </c>
      <c r="D1455" t="s">
        <v>665</v>
      </c>
      <c r="E1455" t="s">
        <v>1186</v>
      </c>
      <c r="F1455">
        <v>7.69</v>
      </c>
      <c r="G1455" s="44">
        <v>45441</v>
      </c>
      <c r="H1455">
        <v>106.23090000000001</v>
      </c>
      <c r="I1455">
        <v>106.23090000000001</v>
      </c>
      <c r="J1455">
        <v>5.27</v>
      </c>
      <c r="K1455">
        <v>2500</v>
      </c>
      <c r="L1455" t="s">
        <v>552</v>
      </c>
      <c r="M1455" t="s">
        <v>23</v>
      </c>
      <c r="N1455">
        <v>1</v>
      </c>
    </row>
    <row r="1456" spans="1:14" x14ac:dyDescent="0.25">
      <c r="A1456" t="s">
        <v>459</v>
      </c>
      <c r="B1456">
        <v>2021</v>
      </c>
      <c r="C1456" s="44">
        <v>44396</v>
      </c>
      <c r="D1456" t="s">
        <v>665</v>
      </c>
      <c r="E1456" t="s">
        <v>951</v>
      </c>
      <c r="F1456">
        <v>6.4</v>
      </c>
      <c r="G1456" s="44">
        <v>45138</v>
      </c>
      <c r="H1456">
        <v>103.2247</v>
      </c>
      <c r="I1456">
        <v>103.2247</v>
      </c>
      <c r="J1456">
        <v>4.7</v>
      </c>
      <c r="K1456">
        <v>1500</v>
      </c>
      <c r="L1456" t="s">
        <v>552</v>
      </c>
      <c r="M1456" t="s">
        <v>23</v>
      </c>
      <c r="N1456">
        <v>1</v>
      </c>
    </row>
    <row r="1457" spans="1:14" x14ac:dyDescent="0.25">
      <c r="A1457" t="s">
        <v>459</v>
      </c>
      <c r="B1457">
        <v>2021</v>
      </c>
      <c r="C1457" s="44">
        <v>44396</v>
      </c>
      <c r="D1457" t="s">
        <v>665</v>
      </c>
      <c r="E1457" t="s">
        <v>1187</v>
      </c>
      <c r="F1457">
        <v>5.14</v>
      </c>
      <c r="G1457" s="44">
        <v>45322</v>
      </c>
      <c r="H1457">
        <v>100.0611</v>
      </c>
      <c r="I1457">
        <v>100.0611</v>
      </c>
      <c r="J1457">
        <v>5.0999999999999996</v>
      </c>
      <c r="K1457">
        <v>500</v>
      </c>
      <c r="L1457" t="s">
        <v>552</v>
      </c>
      <c r="M1457" t="s">
        <v>23</v>
      </c>
      <c r="N1457">
        <v>1</v>
      </c>
    </row>
    <row r="1458" spans="1:14" x14ac:dyDescent="0.25">
      <c r="A1458" t="s">
        <v>459</v>
      </c>
      <c r="B1458">
        <v>2021</v>
      </c>
      <c r="C1458" s="44">
        <v>44396</v>
      </c>
      <c r="D1458" t="s">
        <v>665</v>
      </c>
      <c r="E1458" t="s">
        <v>1055</v>
      </c>
      <c r="F1458">
        <v>6.44</v>
      </c>
      <c r="G1458" s="44">
        <v>47821</v>
      </c>
      <c r="H1458">
        <v>97.729799999999997</v>
      </c>
      <c r="I1458">
        <v>97.729799999999997</v>
      </c>
      <c r="J1458">
        <v>6.88</v>
      </c>
      <c r="K1458">
        <v>5000</v>
      </c>
      <c r="L1458" t="s">
        <v>552</v>
      </c>
      <c r="M1458" t="s">
        <v>23</v>
      </c>
      <c r="N1458">
        <v>1</v>
      </c>
    </row>
    <row r="1459" spans="1:14" x14ac:dyDescent="0.25">
      <c r="A1459" t="s">
        <v>459</v>
      </c>
      <c r="B1459">
        <v>2021</v>
      </c>
      <c r="C1459" s="44">
        <v>44396</v>
      </c>
      <c r="D1459" t="s">
        <v>665</v>
      </c>
      <c r="E1459" t="s">
        <v>1132</v>
      </c>
      <c r="F1459">
        <v>6.97</v>
      </c>
      <c r="G1459" s="44">
        <v>47924</v>
      </c>
      <c r="H1459">
        <v>101.25539999999999</v>
      </c>
      <c r="I1459">
        <v>101.25539999999999</v>
      </c>
      <c r="J1459">
        <v>6.9</v>
      </c>
      <c r="K1459">
        <v>15000</v>
      </c>
      <c r="L1459" t="s">
        <v>552</v>
      </c>
      <c r="M1459" t="s">
        <v>23</v>
      </c>
      <c r="N1459">
        <v>1</v>
      </c>
    </row>
    <row r="1460" spans="1:14" x14ac:dyDescent="0.25">
      <c r="A1460" t="s">
        <v>459</v>
      </c>
      <c r="B1460">
        <v>2021</v>
      </c>
      <c r="C1460" s="44">
        <v>44396</v>
      </c>
      <c r="D1460" t="s">
        <v>672</v>
      </c>
      <c r="E1460" t="s">
        <v>955</v>
      </c>
      <c r="F1460">
        <v>7.1</v>
      </c>
      <c r="G1460" s="44">
        <v>44967</v>
      </c>
      <c r="H1460">
        <v>103.342</v>
      </c>
      <c r="I1460">
        <v>103.342</v>
      </c>
      <c r="J1460">
        <v>4.8</v>
      </c>
      <c r="K1460">
        <v>7500</v>
      </c>
      <c r="L1460" t="s">
        <v>552</v>
      </c>
      <c r="M1460" t="s">
        <v>23</v>
      </c>
      <c r="N1460">
        <v>3</v>
      </c>
    </row>
    <row r="1461" spans="1:14" x14ac:dyDescent="0.25">
      <c r="A1461" t="s">
        <v>459</v>
      </c>
      <c r="B1461">
        <v>2021</v>
      </c>
      <c r="C1461" s="44">
        <v>44396</v>
      </c>
      <c r="D1461" t="s">
        <v>672</v>
      </c>
      <c r="E1461" t="s">
        <v>1340</v>
      </c>
      <c r="F1461">
        <v>5.95</v>
      </c>
      <c r="G1461" s="44">
        <v>45394</v>
      </c>
      <c r="H1461">
        <v>100.54940000000001</v>
      </c>
      <c r="I1461">
        <v>100.54940000000001</v>
      </c>
      <c r="J1461">
        <v>5.7050000000000001</v>
      </c>
      <c r="K1461">
        <v>2500</v>
      </c>
      <c r="L1461" t="s">
        <v>552</v>
      </c>
      <c r="M1461" t="s">
        <v>23</v>
      </c>
      <c r="N1461">
        <v>1</v>
      </c>
    </row>
    <row r="1462" spans="1:14" x14ac:dyDescent="0.25">
      <c r="A1462" t="s">
        <v>459</v>
      </c>
      <c r="B1462">
        <v>2021</v>
      </c>
      <c r="C1462" s="44">
        <v>44396</v>
      </c>
      <c r="D1462" t="s">
        <v>674</v>
      </c>
      <c r="E1462" t="s">
        <v>1341</v>
      </c>
      <c r="F1462">
        <v>10.95</v>
      </c>
      <c r="G1462" s="44">
        <v>401768</v>
      </c>
      <c r="H1462">
        <v>107.79</v>
      </c>
      <c r="I1462">
        <v>107.79</v>
      </c>
      <c r="J1462">
        <v>7.59</v>
      </c>
      <c r="K1462">
        <v>10</v>
      </c>
      <c r="L1462" t="s">
        <v>552</v>
      </c>
      <c r="M1462" t="s">
        <v>23</v>
      </c>
      <c r="N1462">
        <v>1</v>
      </c>
    </row>
    <row r="1463" spans="1:14" x14ac:dyDescent="0.25">
      <c r="A1463" t="s">
        <v>459</v>
      </c>
      <c r="B1463">
        <v>2021</v>
      </c>
      <c r="C1463" s="44">
        <v>44396</v>
      </c>
      <c r="D1463" t="s">
        <v>674</v>
      </c>
      <c r="E1463" t="s">
        <v>676</v>
      </c>
      <c r="F1463">
        <v>7.3</v>
      </c>
      <c r="G1463" s="44">
        <v>48026</v>
      </c>
      <c r="H1463">
        <v>99.7</v>
      </c>
      <c r="I1463">
        <v>99.652100000000004</v>
      </c>
      <c r="J1463">
        <v>7.3430999999999997</v>
      </c>
      <c r="K1463">
        <v>720</v>
      </c>
      <c r="L1463" t="s">
        <v>552</v>
      </c>
      <c r="M1463" t="s">
        <v>23</v>
      </c>
      <c r="N1463">
        <v>4</v>
      </c>
    </row>
    <row r="1464" spans="1:14" x14ac:dyDescent="0.25">
      <c r="A1464" t="s">
        <v>459</v>
      </c>
      <c r="B1464">
        <v>2021</v>
      </c>
      <c r="C1464" s="44">
        <v>44396</v>
      </c>
      <c r="D1464" t="s">
        <v>1342</v>
      </c>
      <c r="E1464" t="s">
        <v>1343</v>
      </c>
      <c r="F1464">
        <v>6.5</v>
      </c>
      <c r="G1464" s="44">
        <v>45490</v>
      </c>
      <c r="H1464">
        <v>100.05</v>
      </c>
      <c r="I1464">
        <v>100.05</v>
      </c>
      <c r="J1464">
        <v>6.4747000000000003</v>
      </c>
      <c r="K1464">
        <v>25000</v>
      </c>
      <c r="L1464" t="s">
        <v>552</v>
      </c>
      <c r="M1464" t="s">
        <v>23</v>
      </c>
      <c r="N1464">
        <v>1</v>
      </c>
    </row>
    <row r="1465" spans="1:14" x14ac:dyDescent="0.25">
      <c r="A1465" t="s">
        <v>459</v>
      </c>
      <c r="B1465">
        <v>2021</v>
      </c>
      <c r="C1465" s="44">
        <v>44396</v>
      </c>
      <c r="D1465" t="s">
        <v>1061</v>
      </c>
      <c r="E1465" t="s">
        <v>1344</v>
      </c>
      <c r="F1465">
        <v>10.85</v>
      </c>
      <c r="G1465" s="44">
        <v>46238</v>
      </c>
      <c r="H1465">
        <v>98.25</v>
      </c>
      <c r="I1465">
        <v>98.25</v>
      </c>
      <c r="J1465">
        <v>11.62</v>
      </c>
      <c r="K1465">
        <v>20</v>
      </c>
      <c r="L1465" t="s">
        <v>552</v>
      </c>
      <c r="M1465" t="s">
        <v>23</v>
      </c>
      <c r="N1465">
        <v>2</v>
      </c>
    </row>
    <row r="1466" spans="1:14" x14ac:dyDescent="0.25">
      <c r="A1466" t="s">
        <v>459</v>
      </c>
      <c r="B1466">
        <v>2021</v>
      </c>
      <c r="C1466" s="44">
        <v>44396</v>
      </c>
      <c r="D1466" t="s">
        <v>680</v>
      </c>
      <c r="E1466" t="s">
        <v>681</v>
      </c>
      <c r="F1466">
        <v>0</v>
      </c>
      <c r="G1466" s="44">
        <v>47958</v>
      </c>
      <c r="H1466">
        <v>101.2445</v>
      </c>
      <c r="I1466">
        <v>101.2445</v>
      </c>
      <c r="J1466">
        <v>7.8</v>
      </c>
      <c r="K1466">
        <v>10</v>
      </c>
      <c r="L1466" t="s">
        <v>552</v>
      </c>
      <c r="M1466" t="s">
        <v>23</v>
      </c>
      <c r="N1466">
        <v>1</v>
      </c>
    </row>
    <row r="1467" spans="1:14" x14ac:dyDescent="0.25">
      <c r="A1467" t="s">
        <v>459</v>
      </c>
      <c r="B1467">
        <v>2021</v>
      </c>
      <c r="C1467" s="44">
        <v>44396</v>
      </c>
      <c r="D1467" t="s">
        <v>860</v>
      </c>
      <c r="E1467" t="s">
        <v>1345</v>
      </c>
      <c r="F1467">
        <v>9.5299999999999994</v>
      </c>
      <c r="G1467" s="44">
        <v>47479</v>
      </c>
      <c r="H1467">
        <v>109.7885</v>
      </c>
      <c r="I1467">
        <v>109.7885</v>
      </c>
      <c r="J1467">
        <v>6.25</v>
      </c>
      <c r="K1467">
        <v>15000</v>
      </c>
      <c r="L1467" t="s">
        <v>552</v>
      </c>
      <c r="M1467" t="s">
        <v>23</v>
      </c>
      <c r="N1467">
        <v>3</v>
      </c>
    </row>
    <row r="1468" spans="1:14" x14ac:dyDescent="0.25">
      <c r="A1468" t="s">
        <v>459</v>
      </c>
      <c r="B1468">
        <v>2021</v>
      </c>
      <c r="C1468" s="44">
        <v>44396</v>
      </c>
      <c r="D1468" t="s">
        <v>1346</v>
      </c>
      <c r="E1468" t="s">
        <v>1062</v>
      </c>
      <c r="F1468">
        <v>12.7</v>
      </c>
      <c r="G1468" s="44">
        <v>44768</v>
      </c>
      <c r="H1468">
        <v>105.0574</v>
      </c>
      <c r="I1468">
        <v>105.0574</v>
      </c>
      <c r="J1468">
        <v>7.7</v>
      </c>
      <c r="K1468">
        <v>1470</v>
      </c>
      <c r="L1468" t="s">
        <v>552</v>
      </c>
      <c r="M1468" t="s">
        <v>23</v>
      </c>
      <c r="N1468">
        <v>1</v>
      </c>
    </row>
    <row r="1469" spans="1:14" x14ac:dyDescent="0.25">
      <c r="A1469" t="s">
        <v>459</v>
      </c>
      <c r="B1469">
        <v>2021</v>
      </c>
      <c r="C1469" s="44">
        <v>44396</v>
      </c>
      <c r="D1469" t="s">
        <v>845</v>
      </c>
      <c r="E1469" t="s">
        <v>846</v>
      </c>
      <c r="F1469">
        <v>9.5500000000000007</v>
      </c>
      <c r="G1469" s="44">
        <v>401768</v>
      </c>
      <c r="H1469">
        <v>103.807</v>
      </c>
      <c r="I1469">
        <v>103.807</v>
      </c>
      <c r="J1469">
        <v>8.26</v>
      </c>
      <c r="K1469">
        <v>20</v>
      </c>
      <c r="L1469" t="s">
        <v>552</v>
      </c>
      <c r="M1469" t="s">
        <v>23</v>
      </c>
      <c r="N1469">
        <v>1</v>
      </c>
    </row>
    <row r="1470" spans="1:14" x14ac:dyDescent="0.25">
      <c r="A1470" t="s">
        <v>459</v>
      </c>
      <c r="B1470">
        <v>2021</v>
      </c>
      <c r="C1470" s="44">
        <v>44396</v>
      </c>
      <c r="D1470" t="s">
        <v>845</v>
      </c>
      <c r="E1470" t="s">
        <v>957</v>
      </c>
      <c r="F1470">
        <v>8.3000000000000007</v>
      </c>
      <c r="G1470" s="44">
        <v>401768</v>
      </c>
      <c r="H1470">
        <v>98.266499999999994</v>
      </c>
      <c r="I1470">
        <v>98.141099999999994</v>
      </c>
      <c r="J1470">
        <v>8.7850000000000001</v>
      </c>
      <c r="K1470">
        <v>200</v>
      </c>
      <c r="L1470" t="s">
        <v>552</v>
      </c>
      <c r="M1470" t="s">
        <v>23</v>
      </c>
      <c r="N1470">
        <v>2</v>
      </c>
    </row>
    <row r="1471" spans="1:14" x14ac:dyDescent="0.25">
      <c r="A1471" t="s">
        <v>459</v>
      </c>
      <c r="B1471">
        <v>2021</v>
      </c>
      <c r="C1471" s="44">
        <v>44396</v>
      </c>
      <c r="D1471" t="s">
        <v>685</v>
      </c>
      <c r="E1471" t="s">
        <v>686</v>
      </c>
      <c r="F1471">
        <v>7.62</v>
      </c>
      <c r="G1471" s="44">
        <v>46266</v>
      </c>
      <c r="H1471">
        <v>106.87909999999999</v>
      </c>
      <c r="I1471">
        <v>106.87909999999999</v>
      </c>
      <c r="J1471">
        <v>6.01</v>
      </c>
      <c r="K1471">
        <v>1000</v>
      </c>
      <c r="L1471" t="s">
        <v>552</v>
      </c>
      <c r="M1471" t="s">
        <v>23</v>
      </c>
      <c r="N1471">
        <v>1</v>
      </c>
    </row>
    <row r="1472" spans="1:14" x14ac:dyDescent="0.25">
      <c r="A1472" t="s">
        <v>459</v>
      </c>
      <c r="B1472">
        <v>2021</v>
      </c>
      <c r="C1472" s="44">
        <v>44396</v>
      </c>
      <c r="D1472" t="s">
        <v>687</v>
      </c>
      <c r="E1472" t="s">
        <v>688</v>
      </c>
      <c r="F1472">
        <v>11.9</v>
      </c>
      <c r="G1472" s="44">
        <v>46199</v>
      </c>
      <c r="H1472">
        <v>106.3321</v>
      </c>
      <c r="I1472">
        <v>106.83240000000001</v>
      </c>
      <c r="J1472">
        <v>10.6762</v>
      </c>
      <c r="K1472">
        <v>13</v>
      </c>
      <c r="L1472" t="s">
        <v>552</v>
      </c>
      <c r="M1472" t="s">
        <v>23</v>
      </c>
      <c r="N1472">
        <v>2</v>
      </c>
    </row>
    <row r="1473" spans="1:14" x14ac:dyDescent="0.25">
      <c r="A1473" t="s">
        <v>459</v>
      </c>
      <c r="B1473">
        <v>2021</v>
      </c>
      <c r="C1473" s="44">
        <v>44396</v>
      </c>
      <c r="D1473" t="s">
        <v>695</v>
      </c>
      <c r="E1473" t="s">
        <v>698</v>
      </c>
      <c r="F1473">
        <v>9.75</v>
      </c>
      <c r="G1473" s="44">
        <v>46315</v>
      </c>
      <c r="H1473">
        <v>102.26</v>
      </c>
      <c r="I1473">
        <v>102.24979999999999</v>
      </c>
      <c r="J1473">
        <v>9.49</v>
      </c>
      <c r="K1473">
        <v>2000</v>
      </c>
      <c r="L1473" t="s">
        <v>552</v>
      </c>
      <c r="M1473" t="s">
        <v>23</v>
      </c>
      <c r="N1473">
        <v>4</v>
      </c>
    </row>
    <row r="1474" spans="1:14" x14ac:dyDescent="0.25">
      <c r="A1474" t="s">
        <v>459</v>
      </c>
      <c r="B1474">
        <v>2021</v>
      </c>
      <c r="C1474" s="44">
        <v>44396</v>
      </c>
      <c r="D1474" t="s">
        <v>695</v>
      </c>
      <c r="E1474" t="s">
        <v>962</v>
      </c>
      <c r="F1474">
        <v>9.75</v>
      </c>
      <c r="G1474" s="44">
        <v>46680</v>
      </c>
      <c r="H1474">
        <v>102.9791</v>
      </c>
      <c r="I1474">
        <v>103.6904</v>
      </c>
      <c r="J1474">
        <v>9.8902000000000001</v>
      </c>
      <c r="K1474">
        <v>100</v>
      </c>
      <c r="L1474" t="s">
        <v>552</v>
      </c>
      <c r="M1474" t="s">
        <v>23</v>
      </c>
      <c r="N1474">
        <v>5</v>
      </c>
    </row>
    <row r="1475" spans="1:14" x14ac:dyDescent="0.25">
      <c r="A1475" t="s">
        <v>459</v>
      </c>
      <c r="B1475">
        <v>2021</v>
      </c>
      <c r="C1475" s="44">
        <v>44396</v>
      </c>
      <c r="D1475" t="s">
        <v>695</v>
      </c>
      <c r="E1475" t="s">
        <v>699</v>
      </c>
      <c r="F1475">
        <v>10.15</v>
      </c>
      <c r="G1475" s="44">
        <v>45310</v>
      </c>
      <c r="H1475">
        <v>102.3069</v>
      </c>
      <c r="I1475">
        <v>102.3069</v>
      </c>
      <c r="J1475">
        <v>9.25</v>
      </c>
      <c r="K1475">
        <v>100</v>
      </c>
      <c r="L1475" t="s">
        <v>552</v>
      </c>
      <c r="M1475" t="s">
        <v>23</v>
      </c>
      <c r="N1475">
        <v>1</v>
      </c>
    </row>
    <row r="1476" spans="1:14" x14ac:dyDescent="0.25">
      <c r="A1476" t="s">
        <v>459</v>
      </c>
      <c r="B1476">
        <v>2021</v>
      </c>
      <c r="C1476" s="44">
        <v>44396</v>
      </c>
      <c r="D1476" t="s">
        <v>695</v>
      </c>
      <c r="E1476" t="s">
        <v>700</v>
      </c>
      <c r="F1476">
        <v>10.15</v>
      </c>
      <c r="G1476" s="44">
        <v>45677</v>
      </c>
      <c r="H1476">
        <v>102.955</v>
      </c>
      <c r="I1476">
        <v>102.9288</v>
      </c>
      <c r="J1476">
        <v>9.3771000000000004</v>
      </c>
      <c r="K1476">
        <v>2030</v>
      </c>
      <c r="L1476" t="s">
        <v>552</v>
      </c>
      <c r="M1476" t="s">
        <v>23</v>
      </c>
      <c r="N1476">
        <v>4</v>
      </c>
    </row>
    <row r="1477" spans="1:14" x14ac:dyDescent="0.25">
      <c r="A1477" t="s">
        <v>459</v>
      </c>
      <c r="B1477">
        <v>2021</v>
      </c>
      <c r="C1477" s="44">
        <v>44396</v>
      </c>
      <c r="D1477" t="s">
        <v>702</v>
      </c>
      <c r="E1477" t="s">
        <v>703</v>
      </c>
      <c r="F1477">
        <v>0</v>
      </c>
      <c r="G1477" s="44">
        <v>45367</v>
      </c>
      <c r="H1477">
        <v>103.30759999999999</v>
      </c>
      <c r="I1477">
        <v>103.30759999999999</v>
      </c>
      <c r="J1477">
        <v>8.5</v>
      </c>
      <c r="K1477">
        <v>100</v>
      </c>
      <c r="L1477" t="s">
        <v>552</v>
      </c>
      <c r="M1477" t="s">
        <v>23</v>
      </c>
      <c r="N1477">
        <v>1</v>
      </c>
    </row>
    <row r="1478" spans="1:14" x14ac:dyDescent="0.25">
      <c r="A1478" t="s">
        <v>459</v>
      </c>
      <c r="B1478">
        <v>2021</v>
      </c>
      <c r="C1478" s="44">
        <v>44396</v>
      </c>
      <c r="D1478" t="s">
        <v>702</v>
      </c>
      <c r="E1478" t="s">
        <v>704</v>
      </c>
      <c r="F1478">
        <v>0</v>
      </c>
      <c r="G1478" s="44">
        <v>45294</v>
      </c>
      <c r="H1478">
        <v>101.0274</v>
      </c>
      <c r="I1478">
        <v>101.04259999999999</v>
      </c>
      <c r="J1478">
        <v>0</v>
      </c>
      <c r="K1478">
        <v>31</v>
      </c>
      <c r="L1478" t="s">
        <v>552</v>
      </c>
      <c r="M1478" t="s">
        <v>23</v>
      </c>
      <c r="N1478">
        <v>4</v>
      </c>
    </row>
    <row r="1479" spans="1:14" x14ac:dyDescent="0.25">
      <c r="A1479" t="s">
        <v>459</v>
      </c>
      <c r="B1479">
        <v>2021</v>
      </c>
      <c r="C1479" s="44">
        <v>44396</v>
      </c>
      <c r="D1479" t="s">
        <v>707</v>
      </c>
      <c r="E1479" t="s">
        <v>1307</v>
      </c>
      <c r="F1479">
        <v>9.5500000000000007</v>
      </c>
      <c r="G1479" s="44">
        <v>44451</v>
      </c>
      <c r="H1479">
        <v>99.75</v>
      </c>
      <c r="I1479">
        <v>99.75</v>
      </c>
      <c r="J1479">
        <v>11.18</v>
      </c>
      <c r="K1479">
        <v>50</v>
      </c>
      <c r="L1479" t="s">
        <v>552</v>
      </c>
      <c r="M1479" t="s">
        <v>23</v>
      </c>
      <c r="N1479">
        <v>1</v>
      </c>
    </row>
    <row r="1480" spans="1:14" x14ac:dyDescent="0.25">
      <c r="A1480" t="s">
        <v>459</v>
      </c>
      <c r="B1480">
        <v>2021</v>
      </c>
      <c r="C1480" s="44">
        <v>44396</v>
      </c>
      <c r="D1480" t="s">
        <v>710</v>
      </c>
      <c r="E1480" t="s">
        <v>868</v>
      </c>
      <c r="F1480">
        <v>0</v>
      </c>
      <c r="G1480" s="44">
        <v>46766</v>
      </c>
      <c r="H1480">
        <v>57.08</v>
      </c>
      <c r="I1480">
        <v>57.08</v>
      </c>
      <c r="J1480">
        <v>9.02</v>
      </c>
      <c r="K1480">
        <v>45</v>
      </c>
      <c r="L1480" t="s">
        <v>552</v>
      </c>
      <c r="M1480" t="s">
        <v>23</v>
      </c>
      <c r="N1480">
        <v>1</v>
      </c>
    </row>
    <row r="1481" spans="1:14" x14ac:dyDescent="0.25">
      <c r="A1481" t="s">
        <v>459</v>
      </c>
      <c r="B1481">
        <v>2021</v>
      </c>
      <c r="C1481" s="44">
        <v>44396</v>
      </c>
      <c r="D1481" t="s">
        <v>869</v>
      </c>
      <c r="E1481" t="s">
        <v>715</v>
      </c>
      <c r="F1481">
        <v>9.1</v>
      </c>
      <c r="G1481" s="44">
        <v>401768</v>
      </c>
      <c r="H1481">
        <v>102</v>
      </c>
      <c r="I1481">
        <v>101.375</v>
      </c>
      <c r="J1481">
        <v>9.1296999999999997</v>
      </c>
      <c r="K1481">
        <v>20</v>
      </c>
      <c r="L1481" t="s">
        <v>552</v>
      </c>
      <c r="M1481" t="s">
        <v>23</v>
      </c>
      <c r="N1481">
        <v>2</v>
      </c>
    </row>
    <row r="1482" spans="1:14" x14ac:dyDescent="0.25">
      <c r="A1482" t="s">
        <v>459</v>
      </c>
      <c r="B1482">
        <v>2021</v>
      </c>
      <c r="C1482" s="44">
        <v>44396</v>
      </c>
      <c r="D1482" t="s">
        <v>716</v>
      </c>
      <c r="E1482" t="s">
        <v>717</v>
      </c>
      <c r="F1482">
        <v>10.9</v>
      </c>
      <c r="G1482" s="44">
        <v>401768</v>
      </c>
      <c r="H1482">
        <v>99.7136</v>
      </c>
      <c r="I1482">
        <v>99.6126</v>
      </c>
      <c r="J1482">
        <v>11.186400000000001</v>
      </c>
      <c r="K1482">
        <v>330</v>
      </c>
      <c r="L1482" t="s">
        <v>552</v>
      </c>
      <c r="M1482" t="s">
        <v>23</v>
      </c>
      <c r="N1482">
        <v>4</v>
      </c>
    </row>
    <row r="1483" spans="1:14" x14ac:dyDescent="0.25">
      <c r="A1483" t="s">
        <v>459</v>
      </c>
      <c r="B1483">
        <v>2021</v>
      </c>
      <c r="C1483" s="44">
        <v>44396</v>
      </c>
      <c r="D1483" t="s">
        <v>873</v>
      </c>
      <c r="E1483" t="s">
        <v>1253</v>
      </c>
      <c r="F1483">
        <v>6.48</v>
      </c>
      <c r="G1483" s="44">
        <v>46157</v>
      </c>
      <c r="H1483">
        <v>100.27979999999999</v>
      </c>
      <c r="I1483">
        <v>100.27979999999999</v>
      </c>
      <c r="J1483">
        <v>6.4</v>
      </c>
      <c r="K1483">
        <v>1000</v>
      </c>
      <c r="L1483" t="s">
        <v>552</v>
      </c>
      <c r="M1483" t="s">
        <v>23</v>
      </c>
      <c r="N1483">
        <v>1</v>
      </c>
    </row>
    <row r="1484" spans="1:14" x14ac:dyDescent="0.25">
      <c r="A1484" t="s">
        <v>459</v>
      </c>
      <c r="B1484">
        <v>2021</v>
      </c>
      <c r="C1484" s="44">
        <v>44396</v>
      </c>
      <c r="D1484" t="s">
        <v>1308</v>
      </c>
      <c r="E1484" t="s">
        <v>1309</v>
      </c>
      <c r="F1484">
        <v>8.0299999999999994</v>
      </c>
      <c r="G1484" s="44">
        <v>44592</v>
      </c>
      <c r="H1484">
        <v>87</v>
      </c>
      <c r="I1484">
        <v>87</v>
      </c>
      <c r="J1484">
        <v>38.44</v>
      </c>
      <c r="K1484">
        <v>10</v>
      </c>
      <c r="L1484" t="s">
        <v>552</v>
      </c>
      <c r="M1484" t="s">
        <v>23</v>
      </c>
      <c r="N1484">
        <v>1</v>
      </c>
    </row>
    <row r="1485" spans="1:14" x14ac:dyDescent="0.25">
      <c r="A1485" t="s">
        <v>459</v>
      </c>
      <c r="B1485">
        <v>2021</v>
      </c>
      <c r="C1485" s="44">
        <v>44396</v>
      </c>
      <c r="D1485" t="s">
        <v>728</v>
      </c>
      <c r="E1485" t="s">
        <v>729</v>
      </c>
      <c r="F1485">
        <v>9.5</v>
      </c>
      <c r="G1485" s="44">
        <v>401768</v>
      </c>
      <c r="H1485">
        <v>104.47</v>
      </c>
      <c r="I1485">
        <v>103.6052</v>
      </c>
      <c r="J1485">
        <v>8.593</v>
      </c>
      <c r="K1485">
        <v>50</v>
      </c>
      <c r="L1485" t="s">
        <v>552</v>
      </c>
      <c r="M1485" t="s">
        <v>23</v>
      </c>
      <c r="N1485">
        <v>3</v>
      </c>
    </row>
    <row r="1486" spans="1:14" x14ac:dyDescent="0.25">
      <c r="A1486" t="s">
        <v>459</v>
      </c>
      <c r="B1486">
        <v>2021</v>
      </c>
      <c r="C1486" s="44">
        <v>44396</v>
      </c>
      <c r="D1486" t="s">
        <v>728</v>
      </c>
      <c r="E1486" t="s">
        <v>877</v>
      </c>
      <c r="F1486">
        <v>8.64</v>
      </c>
      <c r="G1486" s="44">
        <v>401768</v>
      </c>
      <c r="H1486">
        <v>99.318299999999994</v>
      </c>
      <c r="I1486">
        <v>99.318299999999994</v>
      </c>
      <c r="J1486">
        <v>8.8000000000000007</v>
      </c>
      <c r="K1486">
        <v>300</v>
      </c>
      <c r="L1486" t="s">
        <v>552</v>
      </c>
      <c r="M1486" t="s">
        <v>23</v>
      </c>
      <c r="N1486">
        <v>1</v>
      </c>
    </row>
    <row r="1487" spans="1:14" x14ac:dyDescent="0.25">
      <c r="A1487" t="s">
        <v>459</v>
      </c>
      <c r="B1487">
        <v>2021</v>
      </c>
      <c r="C1487" s="44">
        <v>44396</v>
      </c>
      <c r="D1487" t="s">
        <v>731</v>
      </c>
      <c r="E1487" t="s">
        <v>737</v>
      </c>
      <c r="F1487">
        <v>10.25</v>
      </c>
      <c r="G1487" s="44">
        <v>45408</v>
      </c>
      <c r="H1487">
        <v>102.5027</v>
      </c>
      <c r="I1487">
        <v>102.524</v>
      </c>
      <c r="J1487">
        <v>9.6107999999999993</v>
      </c>
      <c r="K1487">
        <v>650</v>
      </c>
      <c r="L1487" t="s">
        <v>552</v>
      </c>
      <c r="M1487" t="s">
        <v>23</v>
      </c>
      <c r="N1487">
        <v>5</v>
      </c>
    </row>
    <row r="1488" spans="1:14" x14ac:dyDescent="0.25">
      <c r="A1488" t="s">
        <v>459</v>
      </c>
      <c r="B1488">
        <v>2021</v>
      </c>
      <c r="C1488" s="44">
        <v>44396</v>
      </c>
      <c r="D1488" t="s">
        <v>738</v>
      </c>
      <c r="E1488" t="s">
        <v>739</v>
      </c>
      <c r="F1488">
        <v>0</v>
      </c>
      <c r="G1488" s="44">
        <v>45063</v>
      </c>
      <c r="H1488">
        <v>102.4556</v>
      </c>
      <c r="I1488">
        <v>102.4556</v>
      </c>
      <c r="J1488">
        <v>8.6</v>
      </c>
      <c r="K1488">
        <v>30</v>
      </c>
      <c r="L1488" t="s">
        <v>552</v>
      </c>
      <c r="M1488" t="s">
        <v>23</v>
      </c>
      <c r="N1488">
        <v>1</v>
      </c>
    </row>
    <row r="1489" spans="1:14" x14ac:dyDescent="0.25">
      <c r="A1489" t="s">
        <v>459</v>
      </c>
      <c r="B1489">
        <v>2021</v>
      </c>
      <c r="C1489" s="44">
        <v>44396</v>
      </c>
      <c r="D1489" t="s">
        <v>742</v>
      </c>
      <c r="E1489" t="s">
        <v>743</v>
      </c>
      <c r="F1489">
        <v>11.5</v>
      </c>
      <c r="G1489" s="44">
        <v>45118</v>
      </c>
      <c r="H1489">
        <v>100</v>
      </c>
      <c r="I1489">
        <v>100</v>
      </c>
      <c r="J1489">
        <v>12.127800000000001</v>
      </c>
      <c r="K1489">
        <v>10</v>
      </c>
      <c r="L1489" t="s">
        <v>552</v>
      </c>
      <c r="M1489" t="s">
        <v>23</v>
      </c>
      <c r="N1489">
        <v>1</v>
      </c>
    </row>
    <row r="1490" spans="1:14" x14ac:dyDescent="0.25">
      <c r="A1490" t="s">
        <v>459</v>
      </c>
      <c r="B1490">
        <v>2021</v>
      </c>
      <c r="C1490" s="44">
        <v>44396</v>
      </c>
      <c r="D1490" t="s">
        <v>744</v>
      </c>
      <c r="E1490" t="s">
        <v>1347</v>
      </c>
      <c r="F1490">
        <v>9.4</v>
      </c>
      <c r="G1490" s="44">
        <v>401768</v>
      </c>
      <c r="H1490">
        <v>110.1</v>
      </c>
      <c r="I1490">
        <v>110.1</v>
      </c>
      <c r="J1490">
        <v>7.5</v>
      </c>
      <c r="K1490">
        <v>120</v>
      </c>
      <c r="L1490" t="s">
        <v>552</v>
      </c>
      <c r="M1490" t="s">
        <v>23</v>
      </c>
      <c r="N1490">
        <v>1</v>
      </c>
    </row>
    <row r="1491" spans="1:14" x14ac:dyDescent="0.25">
      <c r="A1491" t="s">
        <v>459</v>
      </c>
      <c r="B1491">
        <v>2021</v>
      </c>
      <c r="C1491" s="44">
        <v>44396</v>
      </c>
      <c r="D1491" t="s">
        <v>1348</v>
      </c>
      <c r="E1491" t="s">
        <v>1349</v>
      </c>
      <c r="F1491">
        <v>11.01</v>
      </c>
      <c r="G1491" s="44">
        <v>47862</v>
      </c>
      <c r="H1491">
        <v>108</v>
      </c>
      <c r="I1491">
        <v>108</v>
      </c>
      <c r="J1491">
        <v>10.199999999999999</v>
      </c>
      <c r="K1491">
        <v>10</v>
      </c>
      <c r="L1491" t="s">
        <v>552</v>
      </c>
      <c r="M1491" t="s">
        <v>23</v>
      </c>
      <c r="N1491">
        <v>1</v>
      </c>
    </row>
    <row r="1492" spans="1:14" x14ac:dyDescent="0.25">
      <c r="A1492" t="s">
        <v>459</v>
      </c>
      <c r="B1492">
        <v>2021</v>
      </c>
      <c r="C1492" s="44">
        <v>44396</v>
      </c>
      <c r="D1492" t="s">
        <v>972</v>
      </c>
      <c r="E1492" t="s">
        <v>971</v>
      </c>
      <c r="F1492">
        <v>0</v>
      </c>
      <c r="G1492" s="44">
        <v>46405</v>
      </c>
      <c r="H1492">
        <v>105.15</v>
      </c>
      <c r="I1492">
        <v>105.15</v>
      </c>
      <c r="J1492">
        <v>8.1</v>
      </c>
      <c r="K1492">
        <v>217</v>
      </c>
      <c r="L1492" t="s">
        <v>552</v>
      </c>
      <c r="M1492" t="s">
        <v>23</v>
      </c>
      <c r="N1492">
        <v>1</v>
      </c>
    </row>
    <row r="1493" spans="1:14" x14ac:dyDescent="0.25">
      <c r="A1493" t="s">
        <v>459</v>
      </c>
      <c r="B1493">
        <v>2021</v>
      </c>
      <c r="C1493" s="44">
        <v>44396</v>
      </c>
      <c r="D1493" t="s">
        <v>972</v>
      </c>
      <c r="E1493" t="s">
        <v>1156</v>
      </c>
      <c r="F1493">
        <v>6.55</v>
      </c>
      <c r="G1493" s="44">
        <v>44740</v>
      </c>
      <c r="H1493">
        <v>101.93129999999999</v>
      </c>
      <c r="I1493">
        <v>101.93129999999999</v>
      </c>
      <c r="J1493">
        <v>4.4000000000000004</v>
      </c>
      <c r="K1493">
        <v>10000</v>
      </c>
      <c r="L1493" t="s">
        <v>552</v>
      </c>
      <c r="M1493" t="s">
        <v>23</v>
      </c>
      <c r="N1493">
        <v>2</v>
      </c>
    </row>
    <row r="1494" spans="1:14" x14ac:dyDescent="0.25">
      <c r="A1494" t="s">
        <v>459</v>
      </c>
      <c r="B1494">
        <v>2021</v>
      </c>
      <c r="C1494" s="44">
        <v>44396</v>
      </c>
      <c r="D1494" t="s">
        <v>972</v>
      </c>
      <c r="E1494" t="s">
        <v>1350</v>
      </c>
      <c r="F1494">
        <v>8.0500000000000007</v>
      </c>
      <c r="G1494" s="44">
        <v>48419</v>
      </c>
      <c r="H1494">
        <v>103.49</v>
      </c>
      <c r="I1494">
        <v>103.49</v>
      </c>
      <c r="J1494">
        <v>7.31</v>
      </c>
      <c r="K1494">
        <v>35</v>
      </c>
      <c r="L1494" t="s">
        <v>552</v>
      </c>
      <c r="M1494" t="s">
        <v>23</v>
      </c>
      <c r="N1494">
        <v>1</v>
      </c>
    </row>
    <row r="1495" spans="1:14" x14ac:dyDescent="0.25">
      <c r="A1495" t="s">
        <v>459</v>
      </c>
      <c r="B1495">
        <v>2021</v>
      </c>
      <c r="C1495" s="44">
        <v>44396</v>
      </c>
      <c r="D1495" t="s">
        <v>972</v>
      </c>
      <c r="E1495" t="s">
        <v>1088</v>
      </c>
      <c r="F1495">
        <v>7.35</v>
      </c>
      <c r="G1495" s="44">
        <v>48033</v>
      </c>
      <c r="H1495">
        <v>99.82</v>
      </c>
      <c r="I1495">
        <v>99.82</v>
      </c>
      <c r="J1495">
        <v>7.3704999999999998</v>
      </c>
      <c r="K1495">
        <v>200</v>
      </c>
      <c r="L1495" t="s">
        <v>552</v>
      </c>
      <c r="M1495" t="s">
        <v>23</v>
      </c>
      <c r="N1495">
        <v>1</v>
      </c>
    </row>
    <row r="1496" spans="1:14" x14ac:dyDescent="0.25">
      <c r="A1496" t="s">
        <v>459</v>
      </c>
      <c r="B1496">
        <v>2021</v>
      </c>
      <c r="C1496" s="44">
        <v>44396</v>
      </c>
      <c r="D1496" t="s">
        <v>746</v>
      </c>
      <c r="E1496" t="s">
        <v>747</v>
      </c>
      <c r="F1496">
        <v>9.85</v>
      </c>
      <c r="G1496" s="44">
        <v>46971</v>
      </c>
      <c r="H1496">
        <v>87.75</v>
      </c>
      <c r="I1496">
        <v>87.656499999999994</v>
      </c>
      <c r="J1496">
        <v>12.58</v>
      </c>
      <c r="K1496">
        <v>100</v>
      </c>
      <c r="L1496" t="s">
        <v>552</v>
      </c>
      <c r="M1496" t="s">
        <v>23</v>
      </c>
      <c r="N1496">
        <v>2</v>
      </c>
    </row>
    <row r="1497" spans="1:14" x14ac:dyDescent="0.25">
      <c r="A1497" t="s">
        <v>459</v>
      </c>
      <c r="B1497">
        <v>2021</v>
      </c>
      <c r="C1497" s="44">
        <v>44396</v>
      </c>
      <c r="D1497" t="s">
        <v>228</v>
      </c>
      <c r="E1497" t="s">
        <v>891</v>
      </c>
      <c r="F1497">
        <v>7.19</v>
      </c>
      <c r="G1497" s="44">
        <v>47688</v>
      </c>
      <c r="H1497">
        <v>97.65</v>
      </c>
      <c r="I1497">
        <v>97.65</v>
      </c>
      <c r="J1497">
        <v>7.55</v>
      </c>
      <c r="K1497">
        <v>320</v>
      </c>
      <c r="L1497" t="s">
        <v>552</v>
      </c>
      <c r="M1497" t="s">
        <v>23</v>
      </c>
      <c r="N1497">
        <v>1</v>
      </c>
    </row>
    <row r="1498" spans="1:14" x14ac:dyDescent="0.25">
      <c r="A1498" t="s">
        <v>459</v>
      </c>
      <c r="B1498">
        <v>2021</v>
      </c>
      <c r="C1498" s="44">
        <v>44396</v>
      </c>
      <c r="D1498" t="s">
        <v>898</v>
      </c>
      <c r="E1498" t="s">
        <v>897</v>
      </c>
      <c r="F1498">
        <v>9.6999999999999993</v>
      </c>
      <c r="G1498" s="44">
        <v>47937</v>
      </c>
      <c r="H1498">
        <v>103.229</v>
      </c>
      <c r="I1498">
        <v>103.1454</v>
      </c>
      <c r="J1498">
        <v>9.0716000000000001</v>
      </c>
      <c r="K1498">
        <v>1286</v>
      </c>
      <c r="L1498" t="s">
        <v>552</v>
      </c>
      <c r="M1498" t="s">
        <v>23</v>
      </c>
      <c r="N1498">
        <v>3</v>
      </c>
    </row>
    <row r="1499" spans="1:14" x14ac:dyDescent="0.25">
      <c r="A1499" t="s">
        <v>459</v>
      </c>
      <c r="B1499">
        <v>2021</v>
      </c>
      <c r="C1499" s="44">
        <v>44396</v>
      </c>
      <c r="D1499" t="s">
        <v>1352</v>
      </c>
      <c r="E1499" t="s">
        <v>1351</v>
      </c>
      <c r="F1499">
        <v>9.8000000000000007</v>
      </c>
      <c r="G1499" s="44">
        <v>47937</v>
      </c>
      <c r="H1499">
        <v>100.5</v>
      </c>
      <c r="I1499">
        <v>100.5</v>
      </c>
      <c r="J1499">
        <v>9.9</v>
      </c>
      <c r="K1499">
        <v>30</v>
      </c>
      <c r="L1499" t="s">
        <v>552</v>
      </c>
      <c r="M1499" t="s">
        <v>23</v>
      </c>
      <c r="N1499">
        <v>1</v>
      </c>
    </row>
    <row r="1500" spans="1:14" x14ac:dyDescent="0.25">
      <c r="A1500" t="s">
        <v>459</v>
      </c>
      <c r="B1500">
        <v>2021</v>
      </c>
      <c r="C1500" s="44">
        <v>44396</v>
      </c>
      <c r="D1500" t="s">
        <v>754</v>
      </c>
      <c r="E1500" t="s">
        <v>977</v>
      </c>
      <c r="F1500">
        <v>8.4535</v>
      </c>
      <c r="G1500" s="44">
        <v>54272</v>
      </c>
      <c r="H1500">
        <v>105.15</v>
      </c>
      <c r="I1500">
        <v>105.15</v>
      </c>
      <c r="J1500">
        <v>7.48</v>
      </c>
      <c r="K1500">
        <v>230</v>
      </c>
      <c r="L1500" t="s">
        <v>552</v>
      </c>
      <c r="M1500" t="s">
        <v>23</v>
      </c>
      <c r="N1500">
        <v>1</v>
      </c>
    </row>
    <row r="1501" spans="1:14" x14ac:dyDescent="0.25">
      <c r="A1501" t="s">
        <v>459</v>
      </c>
      <c r="B1501">
        <v>2021</v>
      </c>
      <c r="C1501" s="44">
        <v>44396</v>
      </c>
      <c r="D1501" t="s">
        <v>754</v>
      </c>
      <c r="E1501" t="s">
        <v>758</v>
      </c>
      <c r="F1501">
        <v>7.14</v>
      </c>
      <c r="G1501" s="44">
        <v>51389</v>
      </c>
      <c r="H1501">
        <v>100.2</v>
      </c>
      <c r="I1501">
        <v>100.37479999999999</v>
      </c>
      <c r="J1501">
        <v>7.1003999999999996</v>
      </c>
      <c r="K1501">
        <v>1030</v>
      </c>
      <c r="L1501" t="s">
        <v>552</v>
      </c>
      <c r="M1501" t="s">
        <v>23</v>
      </c>
      <c r="N1501">
        <v>2</v>
      </c>
    </row>
    <row r="1502" spans="1:14" x14ac:dyDescent="0.25">
      <c r="A1502" t="s">
        <v>459</v>
      </c>
      <c r="B1502">
        <v>2021</v>
      </c>
      <c r="C1502" s="44">
        <v>44396</v>
      </c>
      <c r="D1502" t="s">
        <v>754</v>
      </c>
      <c r="E1502" t="s">
        <v>759</v>
      </c>
      <c r="F1502">
        <v>7.03</v>
      </c>
      <c r="G1502" s="44">
        <v>51485</v>
      </c>
      <c r="H1502">
        <v>100</v>
      </c>
      <c r="I1502">
        <v>100</v>
      </c>
      <c r="J1502">
        <v>7.02</v>
      </c>
      <c r="K1502">
        <v>10</v>
      </c>
      <c r="L1502" t="s">
        <v>552</v>
      </c>
      <c r="M1502" t="s">
        <v>23</v>
      </c>
      <c r="N1502">
        <v>1</v>
      </c>
    </row>
    <row r="1503" spans="1:14" x14ac:dyDescent="0.25">
      <c r="A1503" t="s">
        <v>459</v>
      </c>
      <c r="B1503">
        <v>2021</v>
      </c>
      <c r="C1503" s="44">
        <v>44396</v>
      </c>
      <c r="D1503" t="s">
        <v>983</v>
      </c>
      <c r="E1503" t="s">
        <v>1353</v>
      </c>
      <c r="F1503">
        <v>8.4499999999999993</v>
      </c>
      <c r="G1503" s="44">
        <v>45089</v>
      </c>
      <c r="H1503">
        <v>106.3558</v>
      </c>
      <c r="I1503">
        <v>106.35850000000001</v>
      </c>
      <c r="J1503">
        <v>4.8499999999999996</v>
      </c>
      <c r="K1503">
        <v>7000</v>
      </c>
      <c r="L1503" t="s">
        <v>552</v>
      </c>
      <c r="M1503" t="s">
        <v>23</v>
      </c>
      <c r="N1503">
        <v>2</v>
      </c>
    </row>
    <row r="1504" spans="1:14" x14ac:dyDescent="0.25">
      <c r="A1504" t="s">
        <v>459</v>
      </c>
      <c r="B1504">
        <v>2021</v>
      </c>
      <c r="C1504" s="44">
        <v>44396</v>
      </c>
      <c r="D1504" t="s">
        <v>983</v>
      </c>
      <c r="E1504" t="s">
        <v>985</v>
      </c>
      <c r="F1504">
        <v>6.75</v>
      </c>
      <c r="G1504" s="44">
        <v>46134</v>
      </c>
      <c r="H1504">
        <v>101.142</v>
      </c>
      <c r="I1504">
        <v>101.142</v>
      </c>
      <c r="J1504">
        <v>6.45</v>
      </c>
      <c r="K1504">
        <v>2500</v>
      </c>
      <c r="L1504" t="s">
        <v>552</v>
      </c>
      <c r="M1504" t="s">
        <v>23</v>
      </c>
      <c r="N1504">
        <v>1</v>
      </c>
    </row>
    <row r="1505" spans="1:14" x14ac:dyDescent="0.25">
      <c r="A1505" t="s">
        <v>459</v>
      </c>
      <c r="B1505">
        <v>2021</v>
      </c>
      <c r="C1505" s="44">
        <v>44397</v>
      </c>
      <c r="D1505" t="s">
        <v>550</v>
      </c>
      <c r="E1505" t="s">
        <v>763</v>
      </c>
      <c r="F1505">
        <v>8.58</v>
      </c>
      <c r="G1505" s="44">
        <v>44638</v>
      </c>
      <c r="H1505">
        <v>102.9053</v>
      </c>
      <c r="I1505">
        <v>102.9053</v>
      </c>
      <c r="J1505">
        <v>3.95</v>
      </c>
      <c r="K1505">
        <v>2000</v>
      </c>
      <c r="L1505" t="s">
        <v>552</v>
      </c>
      <c r="M1505" t="s">
        <v>23</v>
      </c>
      <c r="N1505">
        <v>1</v>
      </c>
    </row>
    <row r="1506" spans="1:14" x14ac:dyDescent="0.25">
      <c r="A1506" t="s">
        <v>459</v>
      </c>
      <c r="B1506">
        <v>2021</v>
      </c>
      <c r="C1506" s="44">
        <v>44397</v>
      </c>
      <c r="D1506" t="s">
        <v>550</v>
      </c>
      <c r="E1506" t="s">
        <v>1263</v>
      </c>
      <c r="F1506">
        <v>7.87</v>
      </c>
      <c r="G1506" s="44">
        <v>44760</v>
      </c>
      <c r="H1506">
        <v>103.4816</v>
      </c>
      <c r="I1506">
        <v>103.4816</v>
      </c>
      <c r="J1506">
        <v>4.2</v>
      </c>
      <c r="K1506">
        <v>10000</v>
      </c>
      <c r="L1506" t="s">
        <v>552</v>
      </c>
      <c r="M1506" t="s">
        <v>23</v>
      </c>
      <c r="N1506">
        <v>3</v>
      </c>
    </row>
    <row r="1507" spans="1:14" x14ac:dyDescent="0.25">
      <c r="A1507" t="s">
        <v>459</v>
      </c>
      <c r="B1507">
        <v>2021</v>
      </c>
      <c r="C1507" s="44">
        <v>44397</v>
      </c>
      <c r="D1507" t="s">
        <v>550</v>
      </c>
      <c r="E1507" t="s">
        <v>767</v>
      </c>
      <c r="F1507">
        <v>0</v>
      </c>
      <c r="G1507" s="44">
        <v>44700</v>
      </c>
      <c r="H1507">
        <v>102.2401</v>
      </c>
      <c r="I1507">
        <v>102.2401</v>
      </c>
      <c r="J1507">
        <v>4.1399999999999997</v>
      </c>
      <c r="K1507">
        <v>10000</v>
      </c>
      <c r="L1507" t="s">
        <v>552</v>
      </c>
      <c r="M1507" t="s">
        <v>23</v>
      </c>
      <c r="N1507">
        <v>2</v>
      </c>
    </row>
    <row r="1508" spans="1:14" x14ac:dyDescent="0.25">
      <c r="A1508" t="s">
        <v>459</v>
      </c>
      <c r="B1508">
        <v>2021</v>
      </c>
      <c r="C1508" s="44">
        <v>44397</v>
      </c>
      <c r="D1508" t="s">
        <v>550</v>
      </c>
      <c r="E1508" t="s">
        <v>910</v>
      </c>
      <c r="F1508">
        <v>5.3</v>
      </c>
      <c r="G1508" s="44">
        <v>44993</v>
      </c>
      <c r="H1508">
        <v>101.06950000000001</v>
      </c>
      <c r="I1508">
        <v>101.06950000000001</v>
      </c>
      <c r="J1508">
        <v>4.585</v>
      </c>
      <c r="K1508">
        <v>7500</v>
      </c>
      <c r="L1508" t="s">
        <v>552</v>
      </c>
      <c r="M1508" t="s">
        <v>23</v>
      </c>
      <c r="N1508">
        <v>1</v>
      </c>
    </row>
    <row r="1509" spans="1:14" x14ac:dyDescent="0.25">
      <c r="A1509" t="s">
        <v>459</v>
      </c>
      <c r="B1509">
        <v>2021</v>
      </c>
      <c r="C1509" s="44">
        <v>44397</v>
      </c>
      <c r="D1509" t="s">
        <v>550</v>
      </c>
      <c r="E1509" t="s">
        <v>771</v>
      </c>
      <c r="F1509">
        <v>0</v>
      </c>
      <c r="G1509" s="44">
        <v>46171</v>
      </c>
      <c r="H1509">
        <v>99.76</v>
      </c>
      <c r="I1509">
        <v>99.8065</v>
      </c>
      <c r="J1509">
        <v>6.0387000000000004</v>
      </c>
      <c r="K1509">
        <v>26500</v>
      </c>
      <c r="L1509" t="s">
        <v>552</v>
      </c>
      <c r="M1509" t="s">
        <v>23</v>
      </c>
      <c r="N1509">
        <v>7</v>
      </c>
    </row>
    <row r="1510" spans="1:14" x14ac:dyDescent="0.25">
      <c r="A1510" t="s">
        <v>459</v>
      </c>
      <c r="B1510">
        <v>2021</v>
      </c>
      <c r="C1510" s="44">
        <v>44397</v>
      </c>
      <c r="D1510" t="s">
        <v>553</v>
      </c>
      <c r="E1510" t="s">
        <v>1106</v>
      </c>
      <c r="F1510">
        <v>0</v>
      </c>
      <c r="G1510" s="44">
        <v>44804</v>
      </c>
      <c r="H1510">
        <v>103.0157</v>
      </c>
      <c r="I1510">
        <v>103.0262</v>
      </c>
      <c r="J1510">
        <v>4.1500000000000004</v>
      </c>
      <c r="K1510">
        <v>2000</v>
      </c>
      <c r="L1510" t="s">
        <v>552</v>
      </c>
      <c r="M1510" t="s">
        <v>23</v>
      </c>
      <c r="N1510">
        <v>2</v>
      </c>
    </row>
    <row r="1511" spans="1:14" x14ac:dyDescent="0.25">
      <c r="A1511" t="s">
        <v>459</v>
      </c>
      <c r="B1511">
        <v>2021</v>
      </c>
      <c r="C1511" s="44">
        <v>44397</v>
      </c>
      <c r="D1511" t="s">
        <v>553</v>
      </c>
      <c r="E1511" t="s">
        <v>1162</v>
      </c>
      <c r="F1511">
        <v>8.3000000000000007</v>
      </c>
      <c r="G1511" s="44">
        <v>44628</v>
      </c>
      <c r="H1511">
        <v>102.6855</v>
      </c>
      <c r="I1511">
        <v>102.68810000000001</v>
      </c>
      <c r="J1511">
        <v>3.7959999999999998</v>
      </c>
      <c r="K1511">
        <v>12500</v>
      </c>
      <c r="L1511" t="s">
        <v>552</v>
      </c>
      <c r="M1511" t="s">
        <v>23</v>
      </c>
      <c r="N1511">
        <v>3</v>
      </c>
    </row>
    <row r="1512" spans="1:14" x14ac:dyDescent="0.25">
      <c r="A1512" t="s">
        <v>459</v>
      </c>
      <c r="B1512">
        <v>2021</v>
      </c>
      <c r="C1512" s="44">
        <v>44397</v>
      </c>
      <c r="D1512" t="s">
        <v>558</v>
      </c>
      <c r="E1512" t="s">
        <v>559</v>
      </c>
      <c r="F1512">
        <v>9.5</v>
      </c>
      <c r="G1512" s="44">
        <v>47517</v>
      </c>
      <c r="H1512">
        <v>102.08280000000001</v>
      </c>
      <c r="I1512">
        <v>102.08280000000001</v>
      </c>
      <c r="J1512">
        <v>8.75</v>
      </c>
      <c r="K1512">
        <v>30</v>
      </c>
      <c r="L1512" t="s">
        <v>552</v>
      </c>
      <c r="M1512" t="s">
        <v>23</v>
      </c>
      <c r="N1512">
        <v>1</v>
      </c>
    </row>
    <row r="1513" spans="1:14" x14ac:dyDescent="0.25">
      <c r="A1513" t="s">
        <v>459</v>
      </c>
      <c r="B1513">
        <v>2021</v>
      </c>
      <c r="C1513" s="44">
        <v>44397</v>
      </c>
      <c r="D1513" t="s">
        <v>565</v>
      </c>
      <c r="E1513" t="s">
        <v>1217</v>
      </c>
      <c r="F1513">
        <v>10.32</v>
      </c>
      <c r="G1513" s="44">
        <v>46250</v>
      </c>
      <c r="H1513">
        <v>106.9186</v>
      </c>
      <c r="I1513">
        <v>106.89360000000001</v>
      </c>
      <c r="J1513">
        <v>8.7949999999999999</v>
      </c>
      <c r="K1513">
        <v>680</v>
      </c>
      <c r="L1513" t="s">
        <v>552</v>
      </c>
      <c r="M1513" t="s">
        <v>23</v>
      </c>
      <c r="N1513">
        <v>2</v>
      </c>
    </row>
    <row r="1514" spans="1:14" x14ac:dyDescent="0.25">
      <c r="A1514" t="s">
        <v>459</v>
      </c>
      <c r="B1514">
        <v>2021</v>
      </c>
      <c r="C1514" s="44">
        <v>44397</v>
      </c>
      <c r="D1514" t="s">
        <v>776</v>
      </c>
      <c r="E1514" t="s">
        <v>1264</v>
      </c>
      <c r="F1514">
        <v>9.75</v>
      </c>
      <c r="G1514" s="44">
        <v>44511</v>
      </c>
      <c r="H1514">
        <v>101.7268</v>
      </c>
      <c r="I1514">
        <v>101.70869999999999</v>
      </c>
      <c r="J1514">
        <v>3.855</v>
      </c>
      <c r="K1514">
        <v>1000</v>
      </c>
      <c r="L1514" t="s">
        <v>552</v>
      </c>
      <c r="M1514" t="s">
        <v>23</v>
      </c>
      <c r="N1514">
        <v>2</v>
      </c>
    </row>
    <row r="1515" spans="1:14" x14ac:dyDescent="0.25">
      <c r="A1515" t="s">
        <v>459</v>
      </c>
      <c r="B1515">
        <v>2021</v>
      </c>
      <c r="C1515" s="44">
        <v>44397</v>
      </c>
      <c r="D1515" t="s">
        <v>776</v>
      </c>
      <c r="E1515" t="s">
        <v>1164</v>
      </c>
      <c r="F1515">
        <v>9.35</v>
      </c>
      <c r="G1515" s="44">
        <v>44727</v>
      </c>
      <c r="H1515">
        <v>103.1185</v>
      </c>
      <c r="I1515">
        <v>103.0119</v>
      </c>
      <c r="J1515">
        <v>5.77</v>
      </c>
      <c r="K1515">
        <v>40</v>
      </c>
      <c r="L1515" t="s">
        <v>552</v>
      </c>
      <c r="M1515" t="s">
        <v>23</v>
      </c>
      <c r="N1515">
        <v>2</v>
      </c>
    </row>
    <row r="1516" spans="1:14" x14ac:dyDescent="0.25">
      <c r="A1516" t="s">
        <v>459</v>
      </c>
      <c r="B1516">
        <v>2021</v>
      </c>
      <c r="C1516" s="44">
        <v>44397</v>
      </c>
      <c r="D1516" t="s">
        <v>776</v>
      </c>
      <c r="E1516" t="s">
        <v>1265</v>
      </c>
      <c r="F1516">
        <v>8.44</v>
      </c>
      <c r="G1516" s="44">
        <v>44534</v>
      </c>
      <c r="H1516">
        <v>101.7338</v>
      </c>
      <c r="I1516">
        <v>101.7338</v>
      </c>
      <c r="J1516">
        <v>3.7</v>
      </c>
      <c r="K1516">
        <v>5000</v>
      </c>
      <c r="L1516" t="s">
        <v>552</v>
      </c>
      <c r="M1516" t="s">
        <v>23</v>
      </c>
      <c r="N1516">
        <v>1</v>
      </c>
    </row>
    <row r="1517" spans="1:14" x14ac:dyDescent="0.25">
      <c r="A1517" t="s">
        <v>459</v>
      </c>
      <c r="B1517">
        <v>2021</v>
      </c>
      <c r="C1517" s="44">
        <v>44397</v>
      </c>
      <c r="D1517" t="s">
        <v>776</v>
      </c>
      <c r="E1517" t="s">
        <v>1266</v>
      </c>
      <c r="F1517">
        <v>8.23</v>
      </c>
      <c r="G1517" s="44">
        <v>45680</v>
      </c>
      <c r="H1517">
        <v>107.3449</v>
      </c>
      <c r="I1517">
        <v>107.3449</v>
      </c>
      <c r="J1517">
        <v>5.85</v>
      </c>
      <c r="K1517">
        <v>1000</v>
      </c>
      <c r="L1517" t="s">
        <v>552</v>
      </c>
      <c r="M1517" t="s">
        <v>23</v>
      </c>
      <c r="N1517">
        <v>1</v>
      </c>
    </row>
    <row r="1518" spans="1:14" x14ac:dyDescent="0.25">
      <c r="A1518" t="s">
        <v>459</v>
      </c>
      <c r="B1518">
        <v>2021</v>
      </c>
      <c r="C1518" s="44">
        <v>44397</v>
      </c>
      <c r="D1518" t="s">
        <v>566</v>
      </c>
      <c r="E1518" t="s">
        <v>1267</v>
      </c>
      <c r="F1518">
        <v>6.32</v>
      </c>
      <c r="G1518" s="44">
        <v>44561</v>
      </c>
      <c r="H1518">
        <v>101.1177</v>
      </c>
      <c r="I1518">
        <v>101.1177</v>
      </c>
      <c r="J1518">
        <v>3.7</v>
      </c>
      <c r="K1518">
        <v>7500</v>
      </c>
      <c r="L1518" t="s">
        <v>552</v>
      </c>
      <c r="M1518" t="s">
        <v>23</v>
      </c>
      <c r="N1518">
        <v>1</v>
      </c>
    </row>
    <row r="1519" spans="1:14" x14ac:dyDescent="0.25">
      <c r="A1519" t="s">
        <v>459</v>
      </c>
      <c r="B1519">
        <v>2021</v>
      </c>
      <c r="C1519" s="44">
        <v>44397</v>
      </c>
      <c r="D1519" t="s">
        <v>566</v>
      </c>
      <c r="E1519" t="s">
        <v>1268</v>
      </c>
      <c r="F1519">
        <v>6.99</v>
      </c>
      <c r="G1519" s="44">
        <v>44561</v>
      </c>
      <c r="H1519">
        <v>101.4096</v>
      </c>
      <c r="I1519">
        <v>101.4096</v>
      </c>
      <c r="J1519">
        <v>3.7</v>
      </c>
      <c r="K1519">
        <v>5000</v>
      </c>
      <c r="L1519" t="s">
        <v>552</v>
      </c>
      <c r="M1519" t="s">
        <v>23</v>
      </c>
      <c r="N1519">
        <v>1</v>
      </c>
    </row>
    <row r="1520" spans="1:14" x14ac:dyDescent="0.25">
      <c r="A1520" t="s">
        <v>459</v>
      </c>
      <c r="B1520">
        <v>2021</v>
      </c>
      <c r="C1520" s="44">
        <v>44397</v>
      </c>
      <c r="D1520" t="s">
        <v>566</v>
      </c>
      <c r="E1520" t="s">
        <v>1269</v>
      </c>
      <c r="F1520">
        <v>0</v>
      </c>
      <c r="G1520" s="44">
        <v>45107</v>
      </c>
      <c r="H1520">
        <v>106.6439</v>
      </c>
      <c r="I1520">
        <v>106.6439</v>
      </c>
      <c r="J1520">
        <v>4.8</v>
      </c>
      <c r="K1520">
        <v>1400</v>
      </c>
      <c r="L1520" t="s">
        <v>552</v>
      </c>
      <c r="M1520" t="s">
        <v>23</v>
      </c>
      <c r="N1520">
        <v>1</v>
      </c>
    </row>
    <row r="1521" spans="1:14" x14ac:dyDescent="0.25">
      <c r="A1521" t="s">
        <v>459</v>
      </c>
      <c r="B1521">
        <v>2021</v>
      </c>
      <c r="C1521" s="44">
        <v>44397</v>
      </c>
      <c r="D1521" t="s">
        <v>566</v>
      </c>
      <c r="E1521" t="s">
        <v>569</v>
      </c>
      <c r="F1521">
        <v>7.97</v>
      </c>
      <c r="G1521" s="44">
        <v>401768</v>
      </c>
      <c r="H1521">
        <v>104.03749999999999</v>
      </c>
      <c r="I1521">
        <v>104.03749999999999</v>
      </c>
      <c r="J1521">
        <v>7.35</v>
      </c>
      <c r="K1521">
        <v>10</v>
      </c>
      <c r="L1521" t="s">
        <v>552</v>
      </c>
      <c r="M1521" t="s">
        <v>23</v>
      </c>
      <c r="N1521">
        <v>1</v>
      </c>
    </row>
    <row r="1522" spans="1:14" x14ac:dyDescent="0.25">
      <c r="A1522" t="s">
        <v>459</v>
      </c>
      <c r="B1522">
        <v>2021</v>
      </c>
      <c r="C1522" s="44">
        <v>44397</v>
      </c>
      <c r="D1522" t="s">
        <v>776</v>
      </c>
      <c r="E1522" t="s">
        <v>780</v>
      </c>
      <c r="F1522">
        <v>5.74</v>
      </c>
      <c r="G1522" s="44">
        <v>45463</v>
      </c>
      <c r="H1522">
        <v>100.95869999999999</v>
      </c>
      <c r="I1522">
        <v>101.0253</v>
      </c>
      <c r="J1522">
        <v>5.3250000000000002</v>
      </c>
      <c r="K1522">
        <v>25000</v>
      </c>
      <c r="L1522" t="s">
        <v>552</v>
      </c>
      <c r="M1522" t="s">
        <v>23</v>
      </c>
      <c r="N1522">
        <v>7</v>
      </c>
    </row>
    <row r="1523" spans="1:14" x14ac:dyDescent="0.25">
      <c r="A1523" t="s">
        <v>459</v>
      </c>
      <c r="B1523">
        <v>2021</v>
      </c>
      <c r="C1523" s="44">
        <v>44397</v>
      </c>
      <c r="D1523" t="s">
        <v>572</v>
      </c>
      <c r="E1523" t="s">
        <v>576</v>
      </c>
      <c r="F1523">
        <v>8.5</v>
      </c>
      <c r="G1523" s="44">
        <v>401768</v>
      </c>
      <c r="H1523">
        <v>103.41</v>
      </c>
      <c r="I1523">
        <v>103.125</v>
      </c>
      <c r="J1523">
        <v>7.5670000000000002</v>
      </c>
      <c r="K1523">
        <v>60</v>
      </c>
      <c r="L1523" t="s">
        <v>552</v>
      </c>
      <c r="M1523" t="s">
        <v>23</v>
      </c>
      <c r="N1523">
        <v>2</v>
      </c>
    </row>
    <row r="1524" spans="1:14" x14ac:dyDescent="0.25">
      <c r="A1524" t="s">
        <v>459</v>
      </c>
      <c r="B1524">
        <v>2021</v>
      </c>
      <c r="C1524" s="44">
        <v>44397</v>
      </c>
      <c r="D1524" t="s">
        <v>572</v>
      </c>
      <c r="E1524" t="s">
        <v>1109</v>
      </c>
      <c r="F1524">
        <v>8.15</v>
      </c>
      <c r="G1524" s="44">
        <v>401768</v>
      </c>
      <c r="H1524">
        <v>101.1524</v>
      </c>
      <c r="I1524">
        <v>101.1524</v>
      </c>
      <c r="J1524">
        <v>7.81</v>
      </c>
      <c r="K1524">
        <v>100</v>
      </c>
      <c r="L1524" t="s">
        <v>552</v>
      </c>
      <c r="M1524" t="s">
        <v>23</v>
      </c>
      <c r="N1524">
        <v>1</v>
      </c>
    </row>
    <row r="1525" spans="1:14" x14ac:dyDescent="0.25">
      <c r="A1525" t="s">
        <v>459</v>
      </c>
      <c r="B1525">
        <v>2021</v>
      </c>
      <c r="C1525" s="44">
        <v>44397</v>
      </c>
      <c r="D1525" t="s">
        <v>579</v>
      </c>
      <c r="E1525" t="s">
        <v>1270</v>
      </c>
      <c r="F1525">
        <v>10.15</v>
      </c>
      <c r="G1525" s="44">
        <v>44632</v>
      </c>
      <c r="H1525">
        <v>101</v>
      </c>
      <c r="I1525">
        <v>101</v>
      </c>
      <c r="J1525">
        <v>8.41</v>
      </c>
      <c r="K1525">
        <v>20</v>
      </c>
      <c r="L1525" t="s">
        <v>552</v>
      </c>
      <c r="M1525" t="s">
        <v>23</v>
      </c>
      <c r="N1525">
        <v>1</v>
      </c>
    </row>
    <row r="1526" spans="1:14" x14ac:dyDescent="0.25">
      <c r="A1526" t="s">
        <v>459</v>
      </c>
      <c r="B1526">
        <v>2021</v>
      </c>
      <c r="C1526" s="44">
        <v>44397</v>
      </c>
      <c r="D1526" t="s">
        <v>582</v>
      </c>
      <c r="E1526" t="s">
        <v>583</v>
      </c>
      <c r="F1526">
        <v>11.95</v>
      </c>
      <c r="G1526" s="44">
        <v>47281</v>
      </c>
      <c r="H1526">
        <v>106.3015</v>
      </c>
      <c r="I1526">
        <v>106.3015</v>
      </c>
      <c r="J1526">
        <v>9.1</v>
      </c>
      <c r="K1526">
        <v>5</v>
      </c>
      <c r="L1526" t="s">
        <v>552</v>
      </c>
      <c r="M1526" t="s">
        <v>23</v>
      </c>
      <c r="N1526">
        <v>1</v>
      </c>
    </row>
    <row r="1527" spans="1:14" x14ac:dyDescent="0.25">
      <c r="A1527" t="s">
        <v>459</v>
      </c>
      <c r="B1527">
        <v>2021</v>
      </c>
      <c r="C1527" s="44">
        <v>44397</v>
      </c>
      <c r="D1527" t="s">
        <v>784</v>
      </c>
      <c r="E1527" t="s">
        <v>1272</v>
      </c>
      <c r="F1527">
        <v>9.75</v>
      </c>
      <c r="G1527" s="44">
        <v>47677</v>
      </c>
      <c r="H1527">
        <v>92.621700000000004</v>
      </c>
      <c r="I1527">
        <v>92.621700000000004</v>
      </c>
      <c r="J1527">
        <v>11.08</v>
      </c>
      <c r="K1527">
        <v>10</v>
      </c>
      <c r="L1527" t="s">
        <v>552</v>
      </c>
      <c r="M1527" t="s">
        <v>23</v>
      </c>
      <c r="N1527">
        <v>1</v>
      </c>
    </row>
    <row r="1528" spans="1:14" x14ac:dyDescent="0.25">
      <c r="A1528" t="s">
        <v>459</v>
      </c>
      <c r="B1528">
        <v>2021</v>
      </c>
      <c r="C1528" s="44">
        <v>44397</v>
      </c>
      <c r="D1528" t="s">
        <v>588</v>
      </c>
      <c r="E1528" t="s">
        <v>1172</v>
      </c>
      <c r="F1528">
        <v>7.04</v>
      </c>
      <c r="G1528" s="44">
        <v>46084</v>
      </c>
      <c r="H1528">
        <v>111.6951</v>
      </c>
      <c r="I1528">
        <v>111.6117</v>
      </c>
      <c r="J1528">
        <v>4.2159000000000004</v>
      </c>
      <c r="K1528">
        <v>3500</v>
      </c>
      <c r="L1528" t="s">
        <v>552</v>
      </c>
      <c r="M1528" t="s">
        <v>23</v>
      </c>
      <c r="N1528">
        <v>2</v>
      </c>
    </row>
    <row r="1529" spans="1:14" x14ac:dyDescent="0.25">
      <c r="A1529" t="s">
        <v>459</v>
      </c>
      <c r="B1529">
        <v>2021</v>
      </c>
      <c r="C1529" s="44">
        <v>44397</v>
      </c>
      <c r="D1529" t="s">
        <v>588</v>
      </c>
      <c r="E1529" t="s">
        <v>788</v>
      </c>
      <c r="F1529">
        <v>7.64</v>
      </c>
      <c r="G1529" s="44">
        <v>47929</v>
      </c>
      <c r="H1529">
        <v>122.7169</v>
      </c>
      <c r="I1529">
        <v>122.98260000000001</v>
      </c>
      <c r="J1529">
        <v>4.38</v>
      </c>
      <c r="K1529">
        <v>200</v>
      </c>
      <c r="L1529" t="s">
        <v>552</v>
      </c>
      <c r="M1529" t="s">
        <v>23</v>
      </c>
      <c r="N1529">
        <v>2</v>
      </c>
    </row>
    <row r="1530" spans="1:14" x14ac:dyDescent="0.25">
      <c r="A1530" t="s">
        <v>459</v>
      </c>
      <c r="B1530">
        <v>2021</v>
      </c>
      <c r="C1530" s="44">
        <v>44397</v>
      </c>
      <c r="D1530" t="s">
        <v>588</v>
      </c>
      <c r="E1530" t="s">
        <v>1006</v>
      </c>
      <c r="F1530">
        <v>7.55</v>
      </c>
      <c r="G1530" s="44">
        <v>47428</v>
      </c>
      <c r="H1530">
        <v>104.2548</v>
      </c>
      <c r="I1530">
        <v>104.2548</v>
      </c>
      <c r="J1530">
        <v>6.85</v>
      </c>
      <c r="K1530">
        <v>1000</v>
      </c>
      <c r="L1530" t="s">
        <v>552</v>
      </c>
      <c r="M1530" t="s">
        <v>23</v>
      </c>
      <c r="N1530">
        <v>1</v>
      </c>
    </row>
    <row r="1531" spans="1:14" x14ac:dyDescent="0.25">
      <c r="A1531" t="s">
        <v>459</v>
      </c>
      <c r="B1531">
        <v>2021</v>
      </c>
      <c r="C1531" s="44">
        <v>44397</v>
      </c>
      <c r="D1531" t="s">
        <v>588</v>
      </c>
      <c r="E1531" t="s">
        <v>1273</v>
      </c>
      <c r="F1531">
        <v>7.08</v>
      </c>
      <c r="G1531" s="44">
        <v>47542</v>
      </c>
      <c r="H1531">
        <v>101.42</v>
      </c>
      <c r="I1531">
        <v>101.42</v>
      </c>
      <c r="J1531">
        <v>6.85</v>
      </c>
      <c r="K1531">
        <v>500</v>
      </c>
      <c r="L1531" t="s">
        <v>552</v>
      </c>
      <c r="M1531" t="s">
        <v>23</v>
      </c>
      <c r="N1531">
        <v>1</v>
      </c>
    </row>
    <row r="1532" spans="1:14" x14ac:dyDescent="0.25">
      <c r="A1532" t="s">
        <v>459</v>
      </c>
      <c r="B1532">
        <v>2021</v>
      </c>
      <c r="C1532" s="44">
        <v>44397</v>
      </c>
      <c r="D1532" t="s">
        <v>588</v>
      </c>
      <c r="E1532" t="s">
        <v>1224</v>
      </c>
      <c r="F1532">
        <v>6.9</v>
      </c>
      <c r="G1532" s="44">
        <v>49465</v>
      </c>
      <c r="H1532">
        <v>99.5565</v>
      </c>
      <c r="I1532">
        <v>99.5565</v>
      </c>
      <c r="J1532">
        <v>6.9424999999999999</v>
      </c>
      <c r="K1532">
        <v>210</v>
      </c>
      <c r="L1532" t="s">
        <v>552</v>
      </c>
      <c r="M1532" t="s">
        <v>23</v>
      </c>
      <c r="N1532">
        <v>1</v>
      </c>
    </row>
    <row r="1533" spans="1:14" x14ac:dyDescent="0.25">
      <c r="A1533" t="s">
        <v>459</v>
      </c>
      <c r="B1533">
        <v>2021</v>
      </c>
      <c r="C1533" s="44">
        <v>44397</v>
      </c>
      <c r="D1533" t="s">
        <v>588</v>
      </c>
      <c r="E1533" t="s">
        <v>476</v>
      </c>
      <c r="F1533">
        <v>6.89</v>
      </c>
      <c r="G1533" s="44">
        <v>48048</v>
      </c>
      <c r="H1533">
        <v>100.05</v>
      </c>
      <c r="I1533">
        <v>100.0086</v>
      </c>
      <c r="J1533">
        <v>6.8929</v>
      </c>
      <c r="K1533">
        <v>49510</v>
      </c>
      <c r="L1533" t="s">
        <v>552</v>
      </c>
      <c r="M1533" t="s">
        <v>23</v>
      </c>
      <c r="N1533">
        <v>12</v>
      </c>
    </row>
    <row r="1534" spans="1:14" x14ac:dyDescent="0.25">
      <c r="A1534" t="s">
        <v>459</v>
      </c>
      <c r="B1534">
        <v>2021</v>
      </c>
      <c r="C1534" s="44">
        <v>44397</v>
      </c>
      <c r="D1534" t="s">
        <v>588</v>
      </c>
      <c r="E1534" t="s">
        <v>1117</v>
      </c>
      <c r="F1534">
        <v>8.7899999999999991</v>
      </c>
      <c r="G1534" s="44">
        <v>47607</v>
      </c>
      <c r="H1534">
        <v>112.245</v>
      </c>
      <c r="I1534">
        <v>112.245</v>
      </c>
      <c r="J1534">
        <v>7.02</v>
      </c>
      <c r="K1534">
        <v>20</v>
      </c>
      <c r="L1534" t="s">
        <v>552</v>
      </c>
      <c r="M1534" t="s">
        <v>23</v>
      </c>
      <c r="N1534">
        <v>1</v>
      </c>
    </row>
    <row r="1535" spans="1:14" x14ac:dyDescent="0.25">
      <c r="A1535" t="s">
        <v>459</v>
      </c>
      <c r="B1535">
        <v>2021</v>
      </c>
      <c r="C1535" s="44">
        <v>44397</v>
      </c>
      <c r="D1535" t="s">
        <v>594</v>
      </c>
      <c r="E1535" t="s">
        <v>597</v>
      </c>
      <c r="F1535">
        <v>7.74</v>
      </c>
      <c r="G1535" s="44">
        <v>401768</v>
      </c>
      <c r="H1535">
        <v>100.67310000000001</v>
      </c>
      <c r="I1535">
        <v>100.36669999999999</v>
      </c>
      <c r="J1535">
        <v>7.6184000000000003</v>
      </c>
      <c r="K1535">
        <v>1120</v>
      </c>
      <c r="L1535" t="s">
        <v>552</v>
      </c>
      <c r="M1535" t="s">
        <v>23</v>
      </c>
      <c r="N1535">
        <v>2</v>
      </c>
    </row>
    <row r="1536" spans="1:14" x14ac:dyDescent="0.25">
      <c r="A1536" t="s">
        <v>459</v>
      </c>
      <c r="B1536">
        <v>2021</v>
      </c>
      <c r="C1536" s="44">
        <v>44397</v>
      </c>
      <c r="D1536" t="s">
        <v>594</v>
      </c>
      <c r="E1536" t="s">
        <v>598</v>
      </c>
      <c r="F1536">
        <v>7.73</v>
      </c>
      <c r="G1536" s="44">
        <v>401768</v>
      </c>
      <c r="H1536">
        <v>100.295</v>
      </c>
      <c r="I1536">
        <v>100.3032</v>
      </c>
      <c r="J1536">
        <v>7.6227</v>
      </c>
      <c r="K1536">
        <v>2200</v>
      </c>
      <c r="L1536" t="s">
        <v>552</v>
      </c>
      <c r="M1536" t="s">
        <v>23</v>
      </c>
      <c r="N1536">
        <v>3</v>
      </c>
    </row>
    <row r="1537" spans="1:14" x14ac:dyDescent="0.25">
      <c r="A1537" t="s">
        <v>459</v>
      </c>
      <c r="B1537">
        <v>2021</v>
      </c>
      <c r="C1537" s="44">
        <v>44397</v>
      </c>
      <c r="D1537" t="s">
        <v>792</v>
      </c>
      <c r="E1537" t="s">
        <v>921</v>
      </c>
      <c r="F1537">
        <v>9.3000000000000007</v>
      </c>
      <c r="G1537" s="44">
        <v>401768</v>
      </c>
      <c r="H1537">
        <v>100.1109</v>
      </c>
      <c r="I1537">
        <v>100.1109</v>
      </c>
      <c r="J1537">
        <v>9.24</v>
      </c>
      <c r="K1537">
        <v>1000</v>
      </c>
      <c r="L1537" t="s">
        <v>552</v>
      </c>
      <c r="M1537" t="s">
        <v>23</v>
      </c>
      <c r="N1537">
        <v>2</v>
      </c>
    </row>
    <row r="1538" spans="1:14" x14ac:dyDescent="0.25">
      <c r="A1538" t="s">
        <v>459</v>
      </c>
      <c r="B1538">
        <v>2021</v>
      </c>
      <c r="C1538" s="44">
        <v>44397</v>
      </c>
      <c r="D1538" t="s">
        <v>599</v>
      </c>
      <c r="E1538" t="s">
        <v>922</v>
      </c>
      <c r="F1538">
        <v>9.15</v>
      </c>
      <c r="G1538" s="44">
        <v>401768</v>
      </c>
      <c r="H1538">
        <v>103.9479</v>
      </c>
      <c r="I1538">
        <v>104.0831</v>
      </c>
      <c r="J1538">
        <v>6.7949999999999999</v>
      </c>
      <c r="K1538">
        <v>2000</v>
      </c>
      <c r="L1538" t="s">
        <v>552</v>
      </c>
      <c r="M1538" t="s">
        <v>23</v>
      </c>
      <c r="N1538">
        <v>2</v>
      </c>
    </row>
    <row r="1539" spans="1:14" x14ac:dyDescent="0.25">
      <c r="A1539" t="s">
        <v>459</v>
      </c>
      <c r="B1539">
        <v>2021</v>
      </c>
      <c r="C1539" s="44">
        <v>44397</v>
      </c>
      <c r="D1539" t="s">
        <v>601</v>
      </c>
      <c r="E1539" t="s">
        <v>602</v>
      </c>
      <c r="F1539">
        <v>0</v>
      </c>
      <c r="G1539" s="44">
        <v>46216</v>
      </c>
      <c r="H1539">
        <v>165.54300000000001</v>
      </c>
      <c r="I1539">
        <v>165.54300000000001</v>
      </c>
      <c r="J1539">
        <v>0</v>
      </c>
      <c r="K1539">
        <v>84</v>
      </c>
      <c r="L1539" t="s">
        <v>552</v>
      </c>
      <c r="M1539" t="s">
        <v>23</v>
      </c>
      <c r="N1539">
        <v>1</v>
      </c>
    </row>
    <row r="1540" spans="1:14" x14ac:dyDescent="0.25">
      <c r="A1540" t="s">
        <v>459</v>
      </c>
      <c r="B1540">
        <v>2021</v>
      </c>
      <c r="C1540" s="44">
        <v>44397</v>
      </c>
      <c r="D1540" t="s">
        <v>601</v>
      </c>
      <c r="E1540" t="s">
        <v>603</v>
      </c>
      <c r="F1540">
        <v>0</v>
      </c>
      <c r="G1540" s="44">
        <v>46213</v>
      </c>
      <c r="H1540">
        <v>139.90199999999999</v>
      </c>
      <c r="I1540">
        <v>139.90199999999999</v>
      </c>
      <c r="J1540">
        <v>0</v>
      </c>
      <c r="K1540">
        <v>103</v>
      </c>
      <c r="L1540" t="s">
        <v>552</v>
      </c>
      <c r="M1540" t="s">
        <v>23</v>
      </c>
      <c r="N1540">
        <v>1</v>
      </c>
    </row>
    <row r="1541" spans="1:14" x14ac:dyDescent="0.25">
      <c r="A1541" t="s">
        <v>459</v>
      </c>
      <c r="B1541">
        <v>2021</v>
      </c>
      <c r="C1541" s="44">
        <v>44397</v>
      </c>
      <c r="D1541" t="s">
        <v>601</v>
      </c>
      <c r="E1541" t="s">
        <v>1275</v>
      </c>
      <c r="F1541">
        <v>0</v>
      </c>
      <c r="G1541" s="44">
        <v>44628</v>
      </c>
      <c r="H1541">
        <v>167.15799999999999</v>
      </c>
      <c r="I1541">
        <v>167.15799999999999</v>
      </c>
      <c r="J1541">
        <v>0</v>
      </c>
      <c r="K1541">
        <v>36</v>
      </c>
      <c r="L1541" t="s">
        <v>552</v>
      </c>
      <c r="M1541" t="s">
        <v>23</v>
      </c>
      <c r="N1541">
        <v>1</v>
      </c>
    </row>
    <row r="1542" spans="1:14" x14ac:dyDescent="0.25">
      <c r="A1542" t="s">
        <v>459</v>
      </c>
      <c r="B1542">
        <v>2021</v>
      </c>
      <c r="C1542" s="44">
        <v>44397</v>
      </c>
      <c r="D1542" t="s">
        <v>601</v>
      </c>
      <c r="E1542" t="s">
        <v>1014</v>
      </c>
      <c r="F1542">
        <v>0</v>
      </c>
      <c r="G1542" s="44">
        <v>44763</v>
      </c>
      <c r="H1542">
        <v>186.542</v>
      </c>
      <c r="I1542">
        <v>186.542</v>
      </c>
      <c r="J1542">
        <v>0</v>
      </c>
      <c r="K1542">
        <v>60</v>
      </c>
      <c r="L1542" t="s">
        <v>552</v>
      </c>
      <c r="M1542" t="s">
        <v>23</v>
      </c>
      <c r="N1542">
        <v>1</v>
      </c>
    </row>
    <row r="1543" spans="1:14" x14ac:dyDescent="0.25">
      <c r="A1543" t="s">
        <v>459</v>
      </c>
      <c r="B1543">
        <v>2021</v>
      </c>
      <c r="C1543" s="44">
        <v>44397</v>
      </c>
      <c r="D1543" t="s">
        <v>601</v>
      </c>
      <c r="E1543" t="s">
        <v>1226</v>
      </c>
      <c r="F1543">
        <v>0</v>
      </c>
      <c r="G1543" s="44">
        <v>44413</v>
      </c>
      <c r="H1543">
        <v>144.27600000000001</v>
      </c>
      <c r="I1543">
        <v>144.53020000000001</v>
      </c>
      <c r="J1543">
        <v>0</v>
      </c>
      <c r="K1543">
        <v>295</v>
      </c>
      <c r="L1543" t="s">
        <v>552</v>
      </c>
      <c r="M1543" t="s">
        <v>23</v>
      </c>
      <c r="N1543">
        <v>6</v>
      </c>
    </row>
    <row r="1544" spans="1:14" x14ac:dyDescent="0.25">
      <c r="A1544" t="s">
        <v>459</v>
      </c>
      <c r="B1544">
        <v>2021</v>
      </c>
      <c r="C1544" s="44">
        <v>44397</v>
      </c>
      <c r="D1544" t="s">
        <v>601</v>
      </c>
      <c r="E1544" t="s">
        <v>1174</v>
      </c>
      <c r="F1544">
        <v>0</v>
      </c>
      <c r="G1544" s="44">
        <v>44413</v>
      </c>
      <c r="H1544">
        <v>160.197</v>
      </c>
      <c r="I1544">
        <v>160.197</v>
      </c>
      <c r="J1544">
        <v>0</v>
      </c>
      <c r="K1544">
        <v>203</v>
      </c>
      <c r="L1544" t="s">
        <v>552</v>
      </c>
      <c r="M1544" t="s">
        <v>23</v>
      </c>
      <c r="N1544">
        <v>7</v>
      </c>
    </row>
    <row r="1545" spans="1:14" x14ac:dyDescent="0.25">
      <c r="A1545" t="s">
        <v>459</v>
      </c>
      <c r="B1545">
        <v>2021</v>
      </c>
      <c r="C1545" s="44">
        <v>44397</v>
      </c>
      <c r="D1545" t="s">
        <v>601</v>
      </c>
      <c r="E1545" t="s">
        <v>1227</v>
      </c>
      <c r="F1545">
        <v>0</v>
      </c>
      <c r="G1545" s="44">
        <v>44413</v>
      </c>
      <c r="H1545">
        <v>145.27600000000001</v>
      </c>
      <c r="I1545">
        <v>144.8073</v>
      </c>
      <c r="J1545">
        <v>0</v>
      </c>
      <c r="K1545">
        <v>64</v>
      </c>
      <c r="L1545" t="s">
        <v>552</v>
      </c>
      <c r="M1545" t="s">
        <v>23</v>
      </c>
      <c r="N1545">
        <v>2</v>
      </c>
    </row>
    <row r="1546" spans="1:14" x14ac:dyDescent="0.25">
      <c r="A1546" t="s">
        <v>459</v>
      </c>
      <c r="B1546">
        <v>2021</v>
      </c>
      <c r="C1546" s="44">
        <v>44397</v>
      </c>
      <c r="D1546" t="s">
        <v>601</v>
      </c>
      <c r="E1546" t="s">
        <v>1276</v>
      </c>
      <c r="F1546">
        <v>0</v>
      </c>
      <c r="G1546" s="44">
        <v>44413</v>
      </c>
      <c r="H1546">
        <v>160.197</v>
      </c>
      <c r="I1546">
        <v>160.2867</v>
      </c>
      <c r="J1546">
        <v>0</v>
      </c>
      <c r="K1546">
        <v>379</v>
      </c>
      <c r="L1546" t="s">
        <v>552</v>
      </c>
      <c r="M1546" t="s">
        <v>23</v>
      </c>
      <c r="N1546">
        <v>5</v>
      </c>
    </row>
    <row r="1547" spans="1:14" x14ac:dyDescent="0.25">
      <c r="A1547" t="s">
        <v>459</v>
      </c>
      <c r="B1547">
        <v>2021</v>
      </c>
      <c r="C1547" s="44">
        <v>44397</v>
      </c>
      <c r="D1547" t="s">
        <v>601</v>
      </c>
      <c r="E1547" t="s">
        <v>1015</v>
      </c>
      <c r="F1547">
        <v>0</v>
      </c>
      <c r="G1547" s="44">
        <v>44417</v>
      </c>
      <c r="H1547">
        <v>144.096</v>
      </c>
      <c r="I1547">
        <v>144.18860000000001</v>
      </c>
      <c r="J1547">
        <v>0</v>
      </c>
      <c r="K1547">
        <v>270</v>
      </c>
      <c r="L1547" t="s">
        <v>552</v>
      </c>
      <c r="M1547" t="s">
        <v>23</v>
      </c>
      <c r="N1547">
        <v>8</v>
      </c>
    </row>
    <row r="1548" spans="1:14" x14ac:dyDescent="0.25">
      <c r="A1548" t="s">
        <v>459</v>
      </c>
      <c r="B1548">
        <v>2021</v>
      </c>
      <c r="C1548" s="44">
        <v>44397</v>
      </c>
      <c r="D1548" t="s">
        <v>601</v>
      </c>
      <c r="E1548" t="s">
        <v>1016</v>
      </c>
      <c r="F1548">
        <v>0</v>
      </c>
      <c r="G1548" s="44">
        <v>44417</v>
      </c>
      <c r="H1548">
        <v>159.99700000000001</v>
      </c>
      <c r="I1548">
        <v>159.99700000000001</v>
      </c>
      <c r="J1548">
        <v>0</v>
      </c>
      <c r="K1548">
        <v>162</v>
      </c>
      <c r="L1548" t="s">
        <v>552</v>
      </c>
      <c r="M1548" t="s">
        <v>23</v>
      </c>
      <c r="N1548">
        <v>5</v>
      </c>
    </row>
    <row r="1549" spans="1:14" x14ac:dyDescent="0.25">
      <c r="A1549" t="s">
        <v>459</v>
      </c>
      <c r="B1549">
        <v>2021</v>
      </c>
      <c r="C1549" s="44">
        <v>44397</v>
      </c>
      <c r="D1549" t="s">
        <v>601</v>
      </c>
      <c r="E1549" t="s">
        <v>607</v>
      </c>
      <c r="F1549">
        <v>0</v>
      </c>
      <c r="G1549" s="44">
        <v>44423</v>
      </c>
      <c r="H1549">
        <v>143.82599999999999</v>
      </c>
      <c r="I1549">
        <v>143.82599999999999</v>
      </c>
      <c r="J1549">
        <v>0</v>
      </c>
      <c r="K1549">
        <v>25</v>
      </c>
      <c r="L1549" t="s">
        <v>552</v>
      </c>
      <c r="M1549" t="s">
        <v>23</v>
      </c>
      <c r="N1549">
        <v>1</v>
      </c>
    </row>
    <row r="1550" spans="1:14" x14ac:dyDescent="0.25">
      <c r="A1550" t="s">
        <v>459</v>
      </c>
      <c r="B1550">
        <v>2021</v>
      </c>
      <c r="C1550" s="44">
        <v>44397</v>
      </c>
      <c r="D1550" t="s">
        <v>601</v>
      </c>
      <c r="E1550" t="s">
        <v>608</v>
      </c>
      <c r="F1550">
        <v>0</v>
      </c>
      <c r="G1550" s="44">
        <v>44423</v>
      </c>
      <c r="H1550">
        <v>159.69499999999999</v>
      </c>
      <c r="I1550">
        <v>159.696</v>
      </c>
      <c r="J1550">
        <v>0</v>
      </c>
      <c r="K1550">
        <v>50</v>
      </c>
      <c r="L1550" t="s">
        <v>552</v>
      </c>
      <c r="M1550" t="s">
        <v>23</v>
      </c>
      <c r="N1550">
        <v>2</v>
      </c>
    </row>
    <row r="1551" spans="1:14" x14ac:dyDescent="0.25">
      <c r="A1551" t="s">
        <v>459</v>
      </c>
      <c r="B1551">
        <v>2021</v>
      </c>
      <c r="C1551" s="44">
        <v>44397</v>
      </c>
      <c r="D1551" t="s">
        <v>601</v>
      </c>
      <c r="E1551" t="s">
        <v>1017</v>
      </c>
      <c r="F1551">
        <v>0</v>
      </c>
      <c r="G1551" s="44">
        <v>44423</v>
      </c>
      <c r="H1551">
        <v>143.82599999999999</v>
      </c>
      <c r="I1551">
        <v>143.82599999999999</v>
      </c>
      <c r="J1551">
        <v>0</v>
      </c>
      <c r="K1551">
        <v>25</v>
      </c>
      <c r="L1551" t="s">
        <v>552</v>
      </c>
      <c r="M1551" t="s">
        <v>23</v>
      </c>
      <c r="N1551">
        <v>1</v>
      </c>
    </row>
    <row r="1552" spans="1:14" x14ac:dyDescent="0.25">
      <c r="A1552" t="s">
        <v>459</v>
      </c>
      <c r="B1552">
        <v>2021</v>
      </c>
      <c r="C1552" s="44">
        <v>44397</v>
      </c>
      <c r="D1552" t="s">
        <v>601</v>
      </c>
      <c r="E1552" t="s">
        <v>1018</v>
      </c>
      <c r="F1552">
        <v>0</v>
      </c>
      <c r="G1552" s="44">
        <v>44423</v>
      </c>
      <c r="H1552">
        <v>159.697</v>
      </c>
      <c r="I1552">
        <v>159.9873</v>
      </c>
      <c r="J1552">
        <v>0</v>
      </c>
      <c r="K1552">
        <v>155</v>
      </c>
      <c r="L1552" t="s">
        <v>552</v>
      </c>
      <c r="M1552" t="s">
        <v>23</v>
      </c>
      <c r="N1552">
        <v>5</v>
      </c>
    </row>
    <row r="1553" spans="1:14" x14ac:dyDescent="0.25">
      <c r="A1553" t="s">
        <v>459</v>
      </c>
      <c r="B1553">
        <v>2021</v>
      </c>
      <c r="C1553" s="44">
        <v>44397</v>
      </c>
      <c r="D1553" t="s">
        <v>601</v>
      </c>
      <c r="E1553" t="s">
        <v>1019</v>
      </c>
      <c r="F1553">
        <v>0</v>
      </c>
      <c r="G1553" s="44">
        <v>44430</v>
      </c>
      <c r="H1553">
        <v>143.512</v>
      </c>
      <c r="I1553">
        <v>143.512</v>
      </c>
      <c r="J1553">
        <v>0</v>
      </c>
      <c r="K1553">
        <v>75</v>
      </c>
      <c r="L1553" t="s">
        <v>552</v>
      </c>
      <c r="M1553" t="s">
        <v>23</v>
      </c>
      <c r="N1553">
        <v>2</v>
      </c>
    </row>
    <row r="1554" spans="1:14" x14ac:dyDescent="0.25">
      <c r="A1554" t="s">
        <v>459</v>
      </c>
      <c r="B1554">
        <v>2021</v>
      </c>
      <c r="C1554" s="44">
        <v>44397</v>
      </c>
      <c r="D1554" t="s">
        <v>601</v>
      </c>
      <c r="E1554" t="s">
        <v>1020</v>
      </c>
      <c r="F1554">
        <v>0</v>
      </c>
      <c r="G1554" s="44">
        <v>44430</v>
      </c>
      <c r="H1554">
        <v>159.34899999999999</v>
      </c>
      <c r="I1554">
        <v>159.34899999999999</v>
      </c>
      <c r="J1554">
        <v>0</v>
      </c>
      <c r="K1554">
        <v>40</v>
      </c>
      <c r="L1554" t="s">
        <v>552</v>
      </c>
      <c r="M1554" t="s">
        <v>23</v>
      </c>
      <c r="N1554">
        <v>1</v>
      </c>
    </row>
    <row r="1555" spans="1:14" x14ac:dyDescent="0.25">
      <c r="A1555" t="s">
        <v>459</v>
      </c>
      <c r="B1555">
        <v>2021</v>
      </c>
      <c r="C1555" s="44">
        <v>44397</v>
      </c>
      <c r="D1555" t="s">
        <v>601</v>
      </c>
      <c r="E1555" t="s">
        <v>1022</v>
      </c>
      <c r="F1555">
        <v>0</v>
      </c>
      <c r="G1555" s="44">
        <v>44436</v>
      </c>
      <c r="H1555">
        <v>143.24299999999999</v>
      </c>
      <c r="I1555">
        <v>143.24299999999999</v>
      </c>
      <c r="J1555">
        <v>0</v>
      </c>
      <c r="K1555">
        <v>10</v>
      </c>
      <c r="L1555" t="s">
        <v>552</v>
      </c>
      <c r="M1555" t="s">
        <v>23</v>
      </c>
      <c r="N1555">
        <v>1</v>
      </c>
    </row>
    <row r="1556" spans="1:14" x14ac:dyDescent="0.25">
      <c r="A1556" t="s">
        <v>459</v>
      </c>
      <c r="B1556">
        <v>2021</v>
      </c>
      <c r="C1556" s="44">
        <v>44397</v>
      </c>
      <c r="D1556" t="s">
        <v>601</v>
      </c>
      <c r="E1556" t="s">
        <v>1228</v>
      </c>
      <c r="F1556">
        <v>0</v>
      </c>
      <c r="G1556" s="44">
        <v>44436</v>
      </c>
      <c r="H1556">
        <v>159.05000000000001</v>
      </c>
      <c r="I1556">
        <v>159.05000000000001</v>
      </c>
      <c r="J1556">
        <v>0</v>
      </c>
      <c r="K1556">
        <v>82</v>
      </c>
      <c r="L1556" t="s">
        <v>552</v>
      </c>
      <c r="M1556" t="s">
        <v>23</v>
      </c>
      <c r="N1556">
        <v>2</v>
      </c>
    </row>
    <row r="1557" spans="1:14" x14ac:dyDescent="0.25">
      <c r="A1557" t="s">
        <v>459</v>
      </c>
      <c r="B1557">
        <v>2021</v>
      </c>
      <c r="C1557" s="44">
        <v>44397</v>
      </c>
      <c r="D1557" t="s">
        <v>601</v>
      </c>
      <c r="E1557" t="s">
        <v>1023</v>
      </c>
      <c r="F1557">
        <v>0</v>
      </c>
      <c r="G1557" s="44">
        <v>44448</v>
      </c>
      <c r="H1557">
        <v>142.70599999999999</v>
      </c>
      <c r="I1557">
        <v>142.70599999999999</v>
      </c>
      <c r="J1557">
        <v>0</v>
      </c>
      <c r="K1557">
        <v>50</v>
      </c>
      <c r="L1557" t="s">
        <v>552</v>
      </c>
      <c r="M1557" t="s">
        <v>23</v>
      </c>
      <c r="N1557">
        <v>2</v>
      </c>
    </row>
    <row r="1558" spans="1:14" x14ac:dyDescent="0.25">
      <c r="A1558" t="s">
        <v>459</v>
      </c>
      <c r="B1558">
        <v>2021</v>
      </c>
      <c r="C1558" s="44">
        <v>44397</v>
      </c>
      <c r="D1558" t="s">
        <v>601</v>
      </c>
      <c r="E1558" t="s">
        <v>1024</v>
      </c>
      <c r="F1558">
        <v>0</v>
      </c>
      <c r="G1558" s="44">
        <v>44448</v>
      </c>
      <c r="H1558">
        <v>158.45500000000001</v>
      </c>
      <c r="I1558">
        <v>158.45500000000001</v>
      </c>
      <c r="J1558">
        <v>0</v>
      </c>
      <c r="K1558">
        <v>60</v>
      </c>
      <c r="L1558" t="s">
        <v>552</v>
      </c>
      <c r="M1558" t="s">
        <v>23</v>
      </c>
      <c r="N1558">
        <v>1</v>
      </c>
    </row>
    <row r="1559" spans="1:14" x14ac:dyDescent="0.25">
      <c r="A1559" t="s">
        <v>459</v>
      </c>
      <c r="B1559">
        <v>2021</v>
      </c>
      <c r="C1559" s="44">
        <v>44397</v>
      </c>
      <c r="D1559" t="s">
        <v>601</v>
      </c>
      <c r="E1559" t="s">
        <v>1229</v>
      </c>
      <c r="F1559">
        <v>0</v>
      </c>
      <c r="G1559" s="44">
        <v>44451</v>
      </c>
      <c r="H1559">
        <v>158.30600000000001</v>
      </c>
      <c r="I1559">
        <v>158.30600000000001</v>
      </c>
      <c r="J1559">
        <v>0</v>
      </c>
      <c r="K1559">
        <v>25</v>
      </c>
      <c r="L1559" t="s">
        <v>552</v>
      </c>
      <c r="M1559" t="s">
        <v>23</v>
      </c>
      <c r="N1559">
        <v>1</v>
      </c>
    </row>
    <row r="1560" spans="1:14" x14ac:dyDescent="0.25">
      <c r="A1560" t="s">
        <v>459</v>
      </c>
      <c r="B1560">
        <v>2021</v>
      </c>
      <c r="C1560" s="44">
        <v>44397</v>
      </c>
      <c r="D1560" t="s">
        <v>601</v>
      </c>
      <c r="E1560" t="s">
        <v>1025</v>
      </c>
      <c r="F1560">
        <v>0</v>
      </c>
      <c r="G1560" s="44">
        <v>44455</v>
      </c>
      <c r="H1560">
        <v>142.35</v>
      </c>
      <c r="I1560">
        <v>142.35</v>
      </c>
      <c r="J1560">
        <v>0</v>
      </c>
      <c r="K1560">
        <v>30</v>
      </c>
      <c r="L1560" t="s">
        <v>552</v>
      </c>
      <c r="M1560" t="s">
        <v>23</v>
      </c>
      <c r="N1560">
        <v>1</v>
      </c>
    </row>
    <row r="1561" spans="1:14" x14ac:dyDescent="0.25">
      <c r="A1561" t="s">
        <v>459</v>
      </c>
      <c r="B1561">
        <v>2021</v>
      </c>
      <c r="C1561" s="44">
        <v>44397</v>
      </c>
      <c r="D1561" t="s">
        <v>601</v>
      </c>
      <c r="E1561" t="s">
        <v>1277</v>
      </c>
      <c r="F1561">
        <v>0</v>
      </c>
      <c r="G1561" s="44">
        <v>44457</v>
      </c>
      <c r="H1561">
        <v>142.083</v>
      </c>
      <c r="I1561">
        <v>142.79140000000001</v>
      </c>
      <c r="J1561">
        <v>0</v>
      </c>
      <c r="K1561">
        <v>193</v>
      </c>
      <c r="L1561" t="s">
        <v>552</v>
      </c>
      <c r="M1561" t="s">
        <v>23</v>
      </c>
      <c r="N1561">
        <v>4</v>
      </c>
    </row>
    <row r="1562" spans="1:14" x14ac:dyDescent="0.25">
      <c r="A1562" t="s">
        <v>459</v>
      </c>
      <c r="B1562">
        <v>2021</v>
      </c>
      <c r="C1562" s="44">
        <v>44397</v>
      </c>
      <c r="D1562" t="s">
        <v>601</v>
      </c>
      <c r="E1562" t="s">
        <v>1278</v>
      </c>
      <c r="F1562">
        <v>0</v>
      </c>
      <c r="G1562" s="44">
        <v>44457</v>
      </c>
      <c r="H1562">
        <v>157.714</v>
      </c>
      <c r="I1562">
        <v>157.714</v>
      </c>
      <c r="J1562">
        <v>0</v>
      </c>
      <c r="K1562">
        <v>25</v>
      </c>
      <c r="L1562" t="s">
        <v>552</v>
      </c>
      <c r="M1562" t="s">
        <v>23</v>
      </c>
      <c r="N1562">
        <v>1</v>
      </c>
    </row>
    <row r="1563" spans="1:14" x14ac:dyDescent="0.25">
      <c r="A1563" t="s">
        <v>459</v>
      </c>
      <c r="B1563">
        <v>2021</v>
      </c>
      <c r="C1563" s="44">
        <v>44397</v>
      </c>
      <c r="D1563" t="s">
        <v>601</v>
      </c>
      <c r="E1563" t="s">
        <v>1279</v>
      </c>
      <c r="F1563">
        <v>0</v>
      </c>
      <c r="G1563" s="44">
        <v>44459</v>
      </c>
      <c r="H1563">
        <v>141.994</v>
      </c>
      <c r="I1563">
        <v>141.994</v>
      </c>
      <c r="J1563">
        <v>0</v>
      </c>
      <c r="K1563">
        <v>25</v>
      </c>
      <c r="L1563" t="s">
        <v>552</v>
      </c>
      <c r="M1563" t="s">
        <v>23</v>
      </c>
      <c r="N1563">
        <v>1</v>
      </c>
    </row>
    <row r="1564" spans="1:14" x14ac:dyDescent="0.25">
      <c r="A1564" t="s">
        <v>459</v>
      </c>
      <c r="B1564">
        <v>2021</v>
      </c>
      <c r="C1564" s="44">
        <v>44397</v>
      </c>
      <c r="D1564" t="s">
        <v>601</v>
      </c>
      <c r="E1564" t="s">
        <v>1027</v>
      </c>
      <c r="F1564">
        <v>0</v>
      </c>
      <c r="G1564" s="44">
        <v>44459</v>
      </c>
      <c r="H1564">
        <v>157.86199999999999</v>
      </c>
      <c r="I1564">
        <v>157.86199999999999</v>
      </c>
      <c r="J1564">
        <v>0</v>
      </c>
      <c r="K1564">
        <v>30</v>
      </c>
      <c r="L1564" t="s">
        <v>552</v>
      </c>
      <c r="M1564" t="s">
        <v>23</v>
      </c>
      <c r="N1564">
        <v>1</v>
      </c>
    </row>
    <row r="1565" spans="1:14" x14ac:dyDescent="0.25">
      <c r="A1565" t="s">
        <v>459</v>
      </c>
      <c r="B1565">
        <v>2021</v>
      </c>
      <c r="C1565" s="44">
        <v>44397</v>
      </c>
      <c r="D1565" t="s">
        <v>601</v>
      </c>
      <c r="E1565" t="s">
        <v>932</v>
      </c>
      <c r="F1565">
        <v>0</v>
      </c>
      <c r="G1565" s="44">
        <v>44463</v>
      </c>
      <c r="H1565">
        <v>157.66499999999999</v>
      </c>
      <c r="I1565">
        <v>157.66499999999999</v>
      </c>
      <c r="J1565">
        <v>0</v>
      </c>
      <c r="K1565">
        <v>110</v>
      </c>
      <c r="L1565" t="s">
        <v>552</v>
      </c>
      <c r="M1565" t="s">
        <v>23</v>
      </c>
      <c r="N1565">
        <v>1</v>
      </c>
    </row>
    <row r="1566" spans="1:14" x14ac:dyDescent="0.25">
      <c r="A1566" t="s">
        <v>459</v>
      </c>
      <c r="B1566">
        <v>2021</v>
      </c>
      <c r="C1566" s="44">
        <v>44397</v>
      </c>
      <c r="D1566" t="s">
        <v>601</v>
      </c>
      <c r="E1566" t="s">
        <v>1280</v>
      </c>
      <c r="F1566">
        <v>0</v>
      </c>
      <c r="G1566" s="44">
        <v>44520</v>
      </c>
      <c r="H1566">
        <v>139.268</v>
      </c>
      <c r="I1566">
        <v>139.268</v>
      </c>
      <c r="J1566">
        <v>0</v>
      </c>
      <c r="K1566">
        <v>30</v>
      </c>
      <c r="L1566" t="s">
        <v>552</v>
      </c>
      <c r="M1566" t="s">
        <v>23</v>
      </c>
      <c r="N1566">
        <v>1</v>
      </c>
    </row>
    <row r="1567" spans="1:14" x14ac:dyDescent="0.25">
      <c r="A1567" t="s">
        <v>459</v>
      </c>
      <c r="B1567">
        <v>2021</v>
      </c>
      <c r="C1567" s="44">
        <v>44397</v>
      </c>
      <c r="D1567" t="s">
        <v>601</v>
      </c>
      <c r="E1567" t="s">
        <v>1175</v>
      </c>
      <c r="F1567">
        <v>0</v>
      </c>
      <c r="G1567" s="44">
        <v>45083</v>
      </c>
      <c r="H1567">
        <v>129.917</v>
      </c>
      <c r="I1567">
        <v>129.917</v>
      </c>
      <c r="J1567">
        <v>0</v>
      </c>
      <c r="K1567">
        <v>50</v>
      </c>
      <c r="L1567" t="s">
        <v>552</v>
      </c>
      <c r="M1567" t="s">
        <v>23</v>
      </c>
      <c r="N1567">
        <v>1</v>
      </c>
    </row>
    <row r="1568" spans="1:14" x14ac:dyDescent="0.25">
      <c r="A1568" t="s">
        <v>459</v>
      </c>
      <c r="B1568">
        <v>2021</v>
      </c>
      <c r="C1568" s="44">
        <v>44397</v>
      </c>
      <c r="D1568" t="s">
        <v>601</v>
      </c>
      <c r="E1568" t="s">
        <v>1281</v>
      </c>
      <c r="F1568">
        <v>0</v>
      </c>
      <c r="G1568" s="44">
        <v>44986</v>
      </c>
      <c r="H1568">
        <v>126</v>
      </c>
      <c r="I1568">
        <v>126</v>
      </c>
      <c r="J1568">
        <v>0</v>
      </c>
      <c r="K1568">
        <v>25</v>
      </c>
      <c r="L1568" t="s">
        <v>552</v>
      </c>
      <c r="M1568" t="s">
        <v>23</v>
      </c>
      <c r="N1568">
        <v>1</v>
      </c>
    </row>
    <row r="1569" spans="1:14" x14ac:dyDescent="0.25">
      <c r="A1569" t="s">
        <v>459</v>
      </c>
      <c r="B1569">
        <v>2021</v>
      </c>
      <c r="C1569" s="44">
        <v>44397</v>
      </c>
      <c r="D1569" t="s">
        <v>601</v>
      </c>
      <c r="E1569" t="s">
        <v>1282</v>
      </c>
      <c r="F1569">
        <v>0</v>
      </c>
      <c r="G1569" s="44">
        <v>45124</v>
      </c>
      <c r="H1569">
        <v>230.45</v>
      </c>
      <c r="I1569">
        <v>230.45</v>
      </c>
      <c r="J1569">
        <v>0</v>
      </c>
      <c r="K1569">
        <v>11</v>
      </c>
      <c r="L1569" t="s">
        <v>552</v>
      </c>
      <c r="M1569" t="s">
        <v>23</v>
      </c>
      <c r="N1569">
        <v>1</v>
      </c>
    </row>
    <row r="1570" spans="1:14" x14ac:dyDescent="0.25">
      <c r="A1570" t="s">
        <v>459</v>
      </c>
      <c r="B1570">
        <v>2021</v>
      </c>
      <c r="C1570" s="44">
        <v>44397</v>
      </c>
      <c r="D1570" t="s">
        <v>601</v>
      </c>
      <c r="E1570" t="s">
        <v>1283</v>
      </c>
      <c r="F1570">
        <v>0</v>
      </c>
      <c r="G1570" s="44">
        <v>45153</v>
      </c>
      <c r="H1570">
        <v>152.5</v>
      </c>
      <c r="I1570">
        <v>152.5</v>
      </c>
      <c r="J1570">
        <v>0</v>
      </c>
      <c r="K1570">
        <v>15</v>
      </c>
      <c r="L1570" t="s">
        <v>552</v>
      </c>
      <c r="M1570" t="s">
        <v>23</v>
      </c>
      <c r="N1570">
        <v>1</v>
      </c>
    </row>
    <row r="1571" spans="1:14" x14ac:dyDescent="0.25">
      <c r="A1571" t="s">
        <v>459</v>
      </c>
      <c r="B1571">
        <v>2021</v>
      </c>
      <c r="C1571" s="44">
        <v>44397</v>
      </c>
      <c r="D1571" t="s">
        <v>601</v>
      </c>
      <c r="E1571" t="s">
        <v>1176</v>
      </c>
      <c r="F1571">
        <v>0</v>
      </c>
      <c r="G1571" s="44">
        <v>45210</v>
      </c>
      <c r="H1571">
        <v>185.45</v>
      </c>
      <c r="I1571">
        <v>185.45</v>
      </c>
      <c r="J1571">
        <v>0</v>
      </c>
      <c r="K1571">
        <v>4</v>
      </c>
      <c r="L1571" t="s">
        <v>552</v>
      </c>
      <c r="M1571" t="s">
        <v>23</v>
      </c>
      <c r="N1571">
        <v>1</v>
      </c>
    </row>
    <row r="1572" spans="1:14" x14ac:dyDescent="0.25">
      <c r="A1572" t="s">
        <v>459</v>
      </c>
      <c r="B1572">
        <v>2021</v>
      </c>
      <c r="C1572" s="44">
        <v>44397</v>
      </c>
      <c r="D1572" t="s">
        <v>601</v>
      </c>
      <c r="E1572" t="s">
        <v>1284</v>
      </c>
      <c r="F1572">
        <v>0</v>
      </c>
      <c r="G1572" s="44">
        <v>45318</v>
      </c>
      <c r="H1572">
        <v>144.69999999999999</v>
      </c>
      <c r="I1572">
        <v>144.69999999999999</v>
      </c>
      <c r="J1572">
        <v>0</v>
      </c>
      <c r="K1572">
        <v>17</v>
      </c>
      <c r="L1572" t="s">
        <v>552</v>
      </c>
      <c r="M1572" t="s">
        <v>23</v>
      </c>
      <c r="N1572">
        <v>1</v>
      </c>
    </row>
    <row r="1573" spans="1:14" x14ac:dyDescent="0.25">
      <c r="A1573" t="s">
        <v>459</v>
      </c>
      <c r="B1573">
        <v>2021</v>
      </c>
      <c r="C1573" s="44">
        <v>44397</v>
      </c>
      <c r="D1573" t="s">
        <v>797</v>
      </c>
      <c r="E1573" t="s">
        <v>796</v>
      </c>
      <c r="F1573">
        <v>9.5500000000000007</v>
      </c>
      <c r="G1573" s="44">
        <v>59721</v>
      </c>
      <c r="H1573">
        <v>127.35</v>
      </c>
      <c r="I1573">
        <v>127.35</v>
      </c>
      <c r="J1573">
        <v>7.4050000000000002</v>
      </c>
      <c r="K1573">
        <v>1330</v>
      </c>
      <c r="L1573" t="s">
        <v>552</v>
      </c>
      <c r="M1573" t="s">
        <v>23</v>
      </c>
      <c r="N1573">
        <v>2</v>
      </c>
    </row>
    <row r="1574" spans="1:14" x14ac:dyDescent="0.25">
      <c r="A1574" t="s">
        <v>459</v>
      </c>
      <c r="B1574">
        <v>2021</v>
      </c>
      <c r="C1574" s="44">
        <v>44397</v>
      </c>
      <c r="D1574" t="s">
        <v>621</v>
      </c>
      <c r="E1574" t="s">
        <v>1285</v>
      </c>
      <c r="F1574">
        <v>5.35</v>
      </c>
      <c r="G1574" s="44">
        <v>45005</v>
      </c>
      <c r="H1574">
        <v>101.14619999999999</v>
      </c>
      <c r="I1574">
        <v>101.13760000000001</v>
      </c>
      <c r="J1574">
        <v>4.6054000000000004</v>
      </c>
      <c r="K1574">
        <v>17500</v>
      </c>
      <c r="L1574" t="s">
        <v>552</v>
      </c>
      <c r="M1574" t="s">
        <v>23</v>
      </c>
      <c r="N1574">
        <v>3</v>
      </c>
    </row>
    <row r="1575" spans="1:14" x14ac:dyDescent="0.25">
      <c r="A1575" t="s">
        <v>459</v>
      </c>
      <c r="B1575">
        <v>2021</v>
      </c>
      <c r="C1575" s="44">
        <v>44397</v>
      </c>
      <c r="D1575" t="s">
        <v>627</v>
      </c>
      <c r="E1575" t="s">
        <v>628</v>
      </c>
      <c r="F1575">
        <v>10.15</v>
      </c>
      <c r="G1575" s="44">
        <v>64837</v>
      </c>
      <c r="H1575">
        <v>100.608</v>
      </c>
      <c r="I1575">
        <v>100.608</v>
      </c>
      <c r="J1575">
        <v>10</v>
      </c>
      <c r="K1575">
        <v>10</v>
      </c>
      <c r="L1575" t="s">
        <v>552</v>
      </c>
      <c r="M1575" t="s">
        <v>23</v>
      </c>
      <c r="N1575">
        <v>1</v>
      </c>
    </row>
    <row r="1576" spans="1:14" x14ac:dyDescent="0.25">
      <c r="A1576" t="s">
        <v>459</v>
      </c>
      <c r="B1576">
        <v>2021</v>
      </c>
      <c r="C1576" s="44">
        <v>44397</v>
      </c>
      <c r="D1576" t="s">
        <v>629</v>
      </c>
      <c r="E1576" t="s">
        <v>634</v>
      </c>
      <c r="F1576">
        <v>9.0500000000000007</v>
      </c>
      <c r="G1576" s="44">
        <v>401768</v>
      </c>
      <c r="H1576">
        <v>99.95</v>
      </c>
      <c r="I1576">
        <v>100.41249999999999</v>
      </c>
      <c r="J1576">
        <v>9.1058000000000003</v>
      </c>
      <c r="K1576">
        <v>60</v>
      </c>
      <c r="L1576" t="s">
        <v>552</v>
      </c>
      <c r="M1576" t="s">
        <v>23</v>
      </c>
      <c r="N1576">
        <v>6</v>
      </c>
    </row>
    <row r="1577" spans="1:14" x14ac:dyDescent="0.25">
      <c r="A1577" t="s">
        <v>459</v>
      </c>
      <c r="B1577">
        <v>2021</v>
      </c>
      <c r="C1577" s="44">
        <v>44397</v>
      </c>
      <c r="D1577" t="s">
        <v>635</v>
      </c>
      <c r="E1577" t="s">
        <v>1286</v>
      </c>
      <c r="F1577">
        <v>8.6</v>
      </c>
      <c r="G1577" s="44">
        <v>45511</v>
      </c>
      <c r="H1577">
        <v>108.32850000000001</v>
      </c>
      <c r="I1577">
        <v>107.684</v>
      </c>
      <c r="J1577">
        <v>5.7750000000000004</v>
      </c>
      <c r="K1577">
        <v>1340</v>
      </c>
      <c r="L1577" t="s">
        <v>552</v>
      </c>
      <c r="M1577" t="s">
        <v>23</v>
      </c>
      <c r="N1577">
        <v>3</v>
      </c>
    </row>
    <row r="1578" spans="1:14" x14ac:dyDescent="0.25">
      <c r="A1578" t="s">
        <v>459</v>
      </c>
      <c r="B1578">
        <v>2021</v>
      </c>
      <c r="C1578" s="44">
        <v>44397</v>
      </c>
      <c r="D1578" t="s">
        <v>635</v>
      </c>
      <c r="E1578" t="s">
        <v>1287</v>
      </c>
      <c r="F1578">
        <v>8.8000000000000007</v>
      </c>
      <c r="G1578" s="44">
        <v>45672</v>
      </c>
      <c r="H1578">
        <v>108.8237</v>
      </c>
      <c r="I1578">
        <v>108.49850000000001</v>
      </c>
      <c r="J1578">
        <v>6</v>
      </c>
      <c r="K1578">
        <v>1380</v>
      </c>
      <c r="L1578" t="s">
        <v>552</v>
      </c>
      <c r="M1578" t="s">
        <v>23</v>
      </c>
      <c r="N1578">
        <v>2</v>
      </c>
    </row>
    <row r="1579" spans="1:14" x14ac:dyDescent="0.25">
      <c r="A1579" t="s">
        <v>459</v>
      </c>
      <c r="B1579">
        <v>2021</v>
      </c>
      <c r="C1579" s="44">
        <v>44397</v>
      </c>
      <c r="D1579" t="s">
        <v>635</v>
      </c>
      <c r="E1579" t="s">
        <v>810</v>
      </c>
      <c r="F1579">
        <v>8.6999999999999993</v>
      </c>
      <c r="G1579" s="44">
        <v>45791</v>
      </c>
      <c r="H1579">
        <v>105.66079999999999</v>
      </c>
      <c r="I1579">
        <v>105.66079999999999</v>
      </c>
      <c r="J1579">
        <v>6.94</v>
      </c>
      <c r="K1579">
        <v>20</v>
      </c>
      <c r="L1579" t="s">
        <v>552</v>
      </c>
      <c r="M1579" t="s">
        <v>23</v>
      </c>
      <c r="N1579">
        <v>1</v>
      </c>
    </row>
    <row r="1580" spans="1:14" x14ac:dyDescent="0.25">
      <c r="A1580" t="s">
        <v>459</v>
      </c>
      <c r="B1580">
        <v>2021</v>
      </c>
      <c r="C1580" s="44">
        <v>44397</v>
      </c>
      <c r="D1580" t="s">
        <v>635</v>
      </c>
      <c r="E1580" t="s">
        <v>1041</v>
      </c>
      <c r="F1580">
        <v>8.19</v>
      </c>
      <c r="G1580" s="44">
        <v>45091</v>
      </c>
      <c r="H1580">
        <v>103.61579999999999</v>
      </c>
      <c r="I1580">
        <v>101.94450000000001</v>
      </c>
      <c r="J1580">
        <v>7.06</v>
      </c>
      <c r="K1580">
        <v>130</v>
      </c>
      <c r="L1580" t="s">
        <v>552</v>
      </c>
      <c r="M1580" t="s">
        <v>23</v>
      </c>
      <c r="N1580">
        <v>2</v>
      </c>
    </row>
    <row r="1581" spans="1:14" x14ac:dyDescent="0.25">
      <c r="A1581" t="s">
        <v>459</v>
      </c>
      <c r="B1581">
        <v>2021</v>
      </c>
      <c r="C1581" s="44">
        <v>44397</v>
      </c>
      <c r="D1581" t="s">
        <v>635</v>
      </c>
      <c r="E1581" t="s">
        <v>1288</v>
      </c>
      <c r="F1581">
        <v>8.98</v>
      </c>
      <c r="G1581" s="44">
        <v>45573</v>
      </c>
      <c r="H1581">
        <v>109.532</v>
      </c>
      <c r="I1581">
        <v>109.532</v>
      </c>
      <c r="J1581">
        <v>5.64</v>
      </c>
      <c r="K1581">
        <v>9000</v>
      </c>
      <c r="L1581" t="s">
        <v>552</v>
      </c>
      <c r="M1581" t="s">
        <v>23</v>
      </c>
      <c r="N1581">
        <v>1</v>
      </c>
    </row>
    <row r="1582" spans="1:14" x14ac:dyDescent="0.25">
      <c r="A1582" t="s">
        <v>459</v>
      </c>
      <c r="B1582">
        <v>2021</v>
      </c>
      <c r="C1582" s="44">
        <v>44397</v>
      </c>
      <c r="D1582" t="s">
        <v>635</v>
      </c>
      <c r="E1582" t="s">
        <v>638</v>
      </c>
      <c r="F1582">
        <v>8.65</v>
      </c>
      <c r="G1582" s="44">
        <v>45654</v>
      </c>
      <c r="H1582">
        <v>109.1562</v>
      </c>
      <c r="I1582">
        <v>109.13460000000001</v>
      </c>
      <c r="J1582">
        <v>5.6266999999999996</v>
      </c>
      <c r="K1582">
        <v>7500</v>
      </c>
      <c r="L1582" t="s">
        <v>552</v>
      </c>
      <c r="M1582" t="s">
        <v>23</v>
      </c>
      <c r="N1582">
        <v>2</v>
      </c>
    </row>
    <row r="1583" spans="1:14" x14ac:dyDescent="0.25">
      <c r="A1583" t="s">
        <v>459</v>
      </c>
      <c r="B1583">
        <v>2021</v>
      </c>
      <c r="C1583" s="44">
        <v>44397</v>
      </c>
      <c r="D1583" t="s">
        <v>635</v>
      </c>
      <c r="E1583" t="s">
        <v>1123</v>
      </c>
      <c r="F1583">
        <v>7.5</v>
      </c>
      <c r="G1583" s="44">
        <v>44424</v>
      </c>
      <c r="H1583">
        <v>100.2311</v>
      </c>
      <c r="I1583">
        <v>100.2311</v>
      </c>
      <c r="J1583">
        <v>3.42</v>
      </c>
      <c r="K1583">
        <v>9500</v>
      </c>
      <c r="L1583" t="s">
        <v>552</v>
      </c>
      <c r="M1583" t="s">
        <v>23</v>
      </c>
      <c r="N1583">
        <v>1</v>
      </c>
    </row>
    <row r="1584" spans="1:14" x14ac:dyDescent="0.25">
      <c r="A1584" t="s">
        <v>459</v>
      </c>
      <c r="B1584">
        <v>2021</v>
      </c>
      <c r="C1584" s="44">
        <v>44397</v>
      </c>
      <c r="D1584" t="s">
        <v>635</v>
      </c>
      <c r="E1584" t="s">
        <v>639</v>
      </c>
      <c r="F1584">
        <v>7.4</v>
      </c>
      <c r="G1584" s="44">
        <v>44469</v>
      </c>
      <c r="H1584">
        <v>100.7296</v>
      </c>
      <c r="I1584">
        <v>100.7296</v>
      </c>
      <c r="J1584">
        <v>3.47</v>
      </c>
      <c r="K1584">
        <v>4000</v>
      </c>
      <c r="L1584" t="s">
        <v>552</v>
      </c>
      <c r="M1584" t="s">
        <v>23</v>
      </c>
      <c r="N1584">
        <v>1</v>
      </c>
    </row>
    <row r="1585" spans="1:14" x14ac:dyDescent="0.25">
      <c r="A1585" t="s">
        <v>459</v>
      </c>
      <c r="B1585">
        <v>2021</v>
      </c>
      <c r="C1585" s="44">
        <v>44397</v>
      </c>
      <c r="D1585" t="s">
        <v>635</v>
      </c>
      <c r="E1585" t="s">
        <v>1242</v>
      </c>
      <c r="F1585">
        <v>7.1</v>
      </c>
      <c r="G1585" s="44">
        <v>44781</v>
      </c>
      <c r="H1585">
        <v>102.9448</v>
      </c>
      <c r="I1585">
        <v>102.9345</v>
      </c>
      <c r="J1585">
        <v>4.17</v>
      </c>
      <c r="K1585">
        <v>10000</v>
      </c>
      <c r="L1585" t="s">
        <v>552</v>
      </c>
      <c r="M1585" t="s">
        <v>23</v>
      </c>
      <c r="N1585">
        <v>2</v>
      </c>
    </row>
    <row r="1586" spans="1:14" x14ac:dyDescent="0.25">
      <c r="A1586" t="s">
        <v>459</v>
      </c>
      <c r="B1586">
        <v>2021</v>
      </c>
      <c r="C1586" s="44">
        <v>44397</v>
      </c>
      <c r="D1586" t="s">
        <v>635</v>
      </c>
      <c r="E1586" t="s">
        <v>1125</v>
      </c>
      <c r="F1586">
        <v>8.18</v>
      </c>
      <c r="G1586" s="44">
        <v>44639</v>
      </c>
      <c r="H1586">
        <v>102.7077</v>
      </c>
      <c r="I1586">
        <v>102.7077</v>
      </c>
      <c r="J1586">
        <v>3.85</v>
      </c>
      <c r="K1586">
        <v>12000</v>
      </c>
      <c r="L1586" t="s">
        <v>552</v>
      </c>
      <c r="M1586" t="s">
        <v>23</v>
      </c>
      <c r="N1586">
        <v>2</v>
      </c>
    </row>
    <row r="1587" spans="1:14" x14ac:dyDescent="0.25">
      <c r="A1587" t="s">
        <v>459</v>
      </c>
      <c r="B1587">
        <v>2021</v>
      </c>
      <c r="C1587" s="44">
        <v>44397</v>
      </c>
      <c r="D1587" t="s">
        <v>635</v>
      </c>
      <c r="E1587" t="s">
        <v>1289</v>
      </c>
      <c r="F1587">
        <v>6.98</v>
      </c>
      <c r="G1587" s="44">
        <v>45036</v>
      </c>
      <c r="H1587">
        <v>103.7572</v>
      </c>
      <c r="I1587">
        <v>103.7572</v>
      </c>
      <c r="J1587">
        <v>4.67</v>
      </c>
      <c r="K1587">
        <v>5000</v>
      </c>
      <c r="L1587" t="s">
        <v>552</v>
      </c>
      <c r="M1587" t="s">
        <v>23</v>
      </c>
      <c r="N1587">
        <v>1</v>
      </c>
    </row>
    <row r="1588" spans="1:14" x14ac:dyDescent="0.25">
      <c r="A1588" t="s">
        <v>459</v>
      </c>
      <c r="B1588">
        <v>2021</v>
      </c>
      <c r="C1588" s="44">
        <v>44397</v>
      </c>
      <c r="D1588" t="s">
        <v>635</v>
      </c>
      <c r="E1588" t="s">
        <v>641</v>
      </c>
      <c r="F1588">
        <v>7.68</v>
      </c>
      <c r="G1588" s="44">
        <v>47679</v>
      </c>
      <c r="H1588">
        <v>104.50830000000001</v>
      </c>
      <c r="I1588">
        <v>104.50830000000001</v>
      </c>
      <c r="J1588">
        <v>6.98</v>
      </c>
      <c r="K1588">
        <v>500</v>
      </c>
      <c r="L1588" t="s">
        <v>552</v>
      </c>
      <c r="M1588" t="s">
        <v>23</v>
      </c>
      <c r="N1588">
        <v>1</v>
      </c>
    </row>
    <row r="1589" spans="1:14" x14ac:dyDescent="0.25">
      <c r="A1589" t="s">
        <v>459</v>
      </c>
      <c r="B1589">
        <v>2021</v>
      </c>
      <c r="C1589" s="44">
        <v>44397</v>
      </c>
      <c r="D1589" t="s">
        <v>635</v>
      </c>
      <c r="E1589" t="s">
        <v>461</v>
      </c>
      <c r="F1589">
        <v>6.35</v>
      </c>
      <c r="G1589" s="44">
        <v>45838</v>
      </c>
      <c r="H1589">
        <v>101.6562</v>
      </c>
      <c r="I1589">
        <v>101.6562</v>
      </c>
      <c r="J1589">
        <v>5.86</v>
      </c>
      <c r="K1589">
        <v>7500</v>
      </c>
      <c r="L1589" t="s">
        <v>552</v>
      </c>
      <c r="M1589" t="s">
        <v>23</v>
      </c>
      <c r="N1589">
        <v>1</v>
      </c>
    </row>
    <row r="1590" spans="1:14" x14ac:dyDescent="0.25">
      <c r="A1590" t="s">
        <v>459</v>
      </c>
      <c r="B1590">
        <v>2021</v>
      </c>
      <c r="C1590" s="44">
        <v>44397</v>
      </c>
      <c r="D1590" t="s">
        <v>635</v>
      </c>
      <c r="E1590" t="s">
        <v>462</v>
      </c>
      <c r="F1590">
        <v>7.11</v>
      </c>
      <c r="G1590" s="44">
        <v>49856</v>
      </c>
      <c r="H1590">
        <v>100.08</v>
      </c>
      <c r="I1590">
        <v>100.0889</v>
      </c>
      <c r="J1590">
        <v>7.0933000000000002</v>
      </c>
      <c r="K1590">
        <v>1800</v>
      </c>
      <c r="L1590" t="s">
        <v>552</v>
      </c>
      <c r="M1590" t="s">
        <v>23</v>
      </c>
      <c r="N1590">
        <v>2</v>
      </c>
    </row>
    <row r="1591" spans="1:14" x14ac:dyDescent="0.25">
      <c r="A1591" t="s">
        <v>459</v>
      </c>
      <c r="B1591">
        <v>2021</v>
      </c>
      <c r="C1591" s="44">
        <v>44397</v>
      </c>
      <c r="D1591" t="s">
        <v>643</v>
      </c>
      <c r="E1591" t="s">
        <v>644</v>
      </c>
      <c r="F1591">
        <v>9.18</v>
      </c>
      <c r="G1591" s="44">
        <v>47542</v>
      </c>
      <c r="H1591">
        <v>106.30419999999999</v>
      </c>
      <c r="I1591">
        <v>106.30459999999999</v>
      </c>
      <c r="J1591">
        <v>8.4</v>
      </c>
      <c r="K1591">
        <v>70</v>
      </c>
      <c r="L1591" t="s">
        <v>552</v>
      </c>
      <c r="M1591" t="s">
        <v>23</v>
      </c>
      <c r="N1591">
        <v>3</v>
      </c>
    </row>
    <row r="1592" spans="1:14" x14ac:dyDescent="0.25">
      <c r="A1592" t="s">
        <v>459</v>
      </c>
      <c r="B1592">
        <v>2021</v>
      </c>
      <c r="C1592" s="44">
        <v>44397</v>
      </c>
      <c r="D1592" t="s">
        <v>645</v>
      </c>
      <c r="E1592" t="s">
        <v>449</v>
      </c>
      <c r="F1592">
        <v>0</v>
      </c>
      <c r="G1592" s="44">
        <v>45105</v>
      </c>
      <c r="H1592">
        <v>100.979</v>
      </c>
      <c r="I1592">
        <v>100.5153</v>
      </c>
      <c r="J1592">
        <v>8.2248000000000001</v>
      </c>
      <c r="K1592">
        <v>660</v>
      </c>
      <c r="L1592" t="s">
        <v>552</v>
      </c>
      <c r="M1592" t="s">
        <v>23</v>
      </c>
      <c r="N1592">
        <v>3</v>
      </c>
    </row>
    <row r="1593" spans="1:14" x14ac:dyDescent="0.25">
      <c r="A1593" t="s">
        <v>459</v>
      </c>
      <c r="B1593">
        <v>2021</v>
      </c>
      <c r="C1593" s="44">
        <v>44397</v>
      </c>
      <c r="D1593" t="s">
        <v>646</v>
      </c>
      <c r="E1593" t="s">
        <v>1126</v>
      </c>
      <c r="F1593">
        <v>9.1999999999999993</v>
      </c>
      <c r="G1593" s="44">
        <v>45592</v>
      </c>
      <c r="H1593">
        <v>104.2486</v>
      </c>
      <c r="I1593">
        <v>104.2486</v>
      </c>
      <c r="J1593">
        <v>7.66</v>
      </c>
      <c r="K1593">
        <v>20</v>
      </c>
      <c r="L1593" t="s">
        <v>552</v>
      </c>
      <c r="M1593" t="s">
        <v>23</v>
      </c>
      <c r="N1593">
        <v>1</v>
      </c>
    </row>
    <row r="1594" spans="1:14" x14ac:dyDescent="0.25">
      <c r="A1594" t="s">
        <v>459</v>
      </c>
      <c r="B1594">
        <v>2021</v>
      </c>
      <c r="C1594" s="44">
        <v>44397</v>
      </c>
      <c r="D1594" t="s">
        <v>648</v>
      </c>
      <c r="E1594" t="s">
        <v>649</v>
      </c>
      <c r="F1594">
        <v>10.15</v>
      </c>
      <c r="G1594" s="44">
        <v>45743</v>
      </c>
      <c r="H1594">
        <v>99.892700000000005</v>
      </c>
      <c r="I1594">
        <v>100.3609</v>
      </c>
      <c r="J1594">
        <v>9.9895999999999994</v>
      </c>
      <c r="K1594">
        <v>60</v>
      </c>
      <c r="L1594" t="s">
        <v>552</v>
      </c>
      <c r="M1594" t="s">
        <v>23</v>
      </c>
      <c r="N1594">
        <v>6</v>
      </c>
    </row>
    <row r="1595" spans="1:14" x14ac:dyDescent="0.25">
      <c r="A1595" t="s">
        <v>459</v>
      </c>
      <c r="B1595">
        <v>2021</v>
      </c>
      <c r="C1595" s="44">
        <v>44397</v>
      </c>
      <c r="D1595" t="s">
        <v>648</v>
      </c>
      <c r="E1595" t="s">
        <v>650</v>
      </c>
      <c r="F1595">
        <v>9.75</v>
      </c>
      <c r="G1595" s="44">
        <v>46864</v>
      </c>
      <c r="H1595">
        <v>99.2</v>
      </c>
      <c r="I1595">
        <v>100.47499999999999</v>
      </c>
      <c r="J1595">
        <v>9.6350999999999996</v>
      </c>
      <c r="K1595">
        <v>20</v>
      </c>
      <c r="L1595" t="s">
        <v>552</v>
      </c>
      <c r="M1595" t="s">
        <v>23</v>
      </c>
      <c r="N1595">
        <v>2</v>
      </c>
    </row>
    <row r="1596" spans="1:14" x14ac:dyDescent="0.25">
      <c r="A1596" t="s">
        <v>459</v>
      </c>
      <c r="B1596">
        <v>2021</v>
      </c>
      <c r="C1596" s="44">
        <v>44397</v>
      </c>
      <c r="D1596" t="s">
        <v>646</v>
      </c>
      <c r="E1596" t="s">
        <v>655</v>
      </c>
      <c r="F1596">
        <v>9.15</v>
      </c>
      <c r="G1596" s="44">
        <v>401768</v>
      </c>
      <c r="H1596">
        <v>102.12439999999999</v>
      </c>
      <c r="I1596">
        <v>102.39360000000001</v>
      </c>
      <c r="J1596">
        <v>8.5396000000000001</v>
      </c>
      <c r="K1596">
        <v>40</v>
      </c>
      <c r="L1596" t="s">
        <v>552</v>
      </c>
      <c r="M1596" t="s">
        <v>23</v>
      </c>
      <c r="N1596">
        <v>3</v>
      </c>
    </row>
    <row r="1597" spans="1:14" x14ac:dyDescent="0.25">
      <c r="A1597" t="s">
        <v>459</v>
      </c>
      <c r="B1597">
        <v>2021</v>
      </c>
      <c r="C1597" s="44">
        <v>44397</v>
      </c>
      <c r="D1597" t="s">
        <v>657</v>
      </c>
      <c r="E1597" t="s">
        <v>658</v>
      </c>
      <c r="F1597">
        <v>9.25</v>
      </c>
      <c r="G1597" s="44">
        <v>45653</v>
      </c>
      <c r="H1597">
        <v>93.745800000000003</v>
      </c>
      <c r="I1597">
        <v>92.900599999999997</v>
      </c>
      <c r="J1597">
        <v>11.8268</v>
      </c>
      <c r="K1597">
        <v>360</v>
      </c>
      <c r="L1597" t="s">
        <v>552</v>
      </c>
      <c r="M1597" t="s">
        <v>23</v>
      </c>
      <c r="N1597">
        <v>3</v>
      </c>
    </row>
    <row r="1598" spans="1:14" x14ac:dyDescent="0.25">
      <c r="A1598" t="s">
        <v>459</v>
      </c>
      <c r="B1598">
        <v>2021</v>
      </c>
      <c r="C1598" s="44">
        <v>44397</v>
      </c>
      <c r="D1598" t="s">
        <v>943</v>
      </c>
      <c r="E1598" t="s">
        <v>944</v>
      </c>
      <c r="F1598">
        <v>7.5</v>
      </c>
      <c r="G1598" s="44">
        <v>44637</v>
      </c>
      <c r="H1598">
        <v>100.8935</v>
      </c>
      <c r="I1598">
        <v>100.8935</v>
      </c>
      <c r="J1598">
        <v>6</v>
      </c>
      <c r="K1598">
        <v>5000</v>
      </c>
      <c r="L1598" t="s">
        <v>552</v>
      </c>
      <c r="M1598" t="s">
        <v>23</v>
      </c>
      <c r="N1598">
        <v>1</v>
      </c>
    </row>
    <row r="1599" spans="1:14" x14ac:dyDescent="0.25">
      <c r="A1599" t="s">
        <v>459</v>
      </c>
      <c r="B1599">
        <v>2021</v>
      </c>
      <c r="C1599" s="44">
        <v>44397</v>
      </c>
      <c r="D1599" t="s">
        <v>819</v>
      </c>
      <c r="E1599" t="s">
        <v>1290</v>
      </c>
      <c r="F1599">
        <v>8.56</v>
      </c>
      <c r="G1599" s="44">
        <v>45003</v>
      </c>
      <c r="H1599">
        <v>106.5085</v>
      </c>
      <c r="I1599">
        <v>106.4521</v>
      </c>
      <c r="J1599">
        <v>4.5149999999999997</v>
      </c>
      <c r="K1599">
        <v>3000</v>
      </c>
      <c r="L1599" t="s">
        <v>552</v>
      </c>
      <c r="M1599" t="s">
        <v>23</v>
      </c>
      <c r="N1599">
        <v>2</v>
      </c>
    </row>
    <row r="1600" spans="1:14" x14ac:dyDescent="0.25">
      <c r="A1600" t="s">
        <v>459</v>
      </c>
      <c r="B1600">
        <v>2021</v>
      </c>
      <c r="C1600" s="44">
        <v>44397</v>
      </c>
      <c r="D1600" t="s">
        <v>819</v>
      </c>
      <c r="E1600" t="s">
        <v>1291</v>
      </c>
      <c r="F1600">
        <v>7.25</v>
      </c>
      <c r="G1600" s="44">
        <v>47832</v>
      </c>
      <c r="H1600">
        <v>103.768</v>
      </c>
      <c r="I1600">
        <v>103.768</v>
      </c>
      <c r="J1600">
        <v>6.81</v>
      </c>
      <c r="K1600">
        <v>1000</v>
      </c>
      <c r="L1600" t="s">
        <v>552</v>
      </c>
      <c r="M1600" t="s">
        <v>23</v>
      </c>
      <c r="N1600">
        <v>1</v>
      </c>
    </row>
    <row r="1601" spans="1:14" x14ac:dyDescent="0.25">
      <c r="A1601" t="s">
        <v>459</v>
      </c>
      <c r="B1601">
        <v>2021</v>
      </c>
      <c r="C1601" s="44">
        <v>44397</v>
      </c>
      <c r="D1601" t="s">
        <v>821</v>
      </c>
      <c r="E1601" t="s">
        <v>947</v>
      </c>
      <c r="F1601">
        <v>5.5</v>
      </c>
      <c r="G1601" s="44">
        <v>45446</v>
      </c>
      <c r="H1601">
        <v>100.1254</v>
      </c>
      <c r="I1601">
        <v>100.1254</v>
      </c>
      <c r="J1601">
        <v>5.44</v>
      </c>
      <c r="K1601">
        <v>467.71</v>
      </c>
      <c r="L1601" t="s">
        <v>552</v>
      </c>
      <c r="M1601" t="s">
        <v>23</v>
      </c>
      <c r="N1601">
        <v>1</v>
      </c>
    </row>
    <row r="1602" spans="1:14" x14ac:dyDescent="0.25">
      <c r="A1602" t="s">
        <v>459</v>
      </c>
      <c r="B1602">
        <v>2021</v>
      </c>
      <c r="C1602" s="44">
        <v>44397</v>
      </c>
      <c r="D1602" t="s">
        <v>662</v>
      </c>
      <c r="E1602" t="s">
        <v>663</v>
      </c>
      <c r="F1602">
        <v>8.1999999999999993</v>
      </c>
      <c r="G1602" s="44">
        <v>47974</v>
      </c>
      <c r="H1602">
        <v>103.0645</v>
      </c>
      <c r="I1602">
        <v>103.0645</v>
      </c>
      <c r="J1602">
        <v>7.73</v>
      </c>
      <c r="K1602">
        <v>10</v>
      </c>
      <c r="L1602" t="s">
        <v>552</v>
      </c>
      <c r="M1602" t="s">
        <v>23</v>
      </c>
      <c r="N1602">
        <v>1</v>
      </c>
    </row>
    <row r="1603" spans="1:14" x14ac:dyDescent="0.25">
      <c r="A1603" t="s">
        <v>459</v>
      </c>
      <c r="B1603">
        <v>2021</v>
      </c>
      <c r="C1603" s="44">
        <v>44397</v>
      </c>
      <c r="D1603" t="s">
        <v>1292</v>
      </c>
      <c r="E1603" t="s">
        <v>1293</v>
      </c>
      <c r="F1603">
        <v>10.39</v>
      </c>
      <c r="G1603" s="44">
        <v>46108</v>
      </c>
      <c r="H1603">
        <v>102.89</v>
      </c>
      <c r="I1603">
        <v>102.89</v>
      </c>
      <c r="J1603">
        <v>8.6829999999999998</v>
      </c>
      <c r="K1603">
        <v>40</v>
      </c>
      <c r="L1603" t="s">
        <v>552</v>
      </c>
      <c r="M1603" t="s">
        <v>23</v>
      </c>
      <c r="N1603">
        <v>1</v>
      </c>
    </row>
    <row r="1604" spans="1:14" x14ac:dyDescent="0.25">
      <c r="A1604" t="s">
        <v>459</v>
      </c>
      <c r="B1604">
        <v>2021</v>
      </c>
      <c r="C1604" s="44">
        <v>44397</v>
      </c>
      <c r="D1604" t="s">
        <v>1184</v>
      </c>
      <c r="E1604" t="s">
        <v>1185</v>
      </c>
      <c r="F1604">
        <v>0</v>
      </c>
      <c r="G1604" s="44">
        <v>44623</v>
      </c>
      <c r="H1604">
        <v>134.19900000000001</v>
      </c>
      <c r="I1604">
        <v>134.19900000000001</v>
      </c>
      <c r="J1604">
        <v>0</v>
      </c>
      <c r="K1604">
        <v>50</v>
      </c>
      <c r="L1604" t="s">
        <v>552</v>
      </c>
      <c r="M1604" t="s">
        <v>23</v>
      </c>
      <c r="N1604">
        <v>1</v>
      </c>
    </row>
    <row r="1605" spans="1:14" x14ac:dyDescent="0.25">
      <c r="A1605" t="s">
        <v>459</v>
      </c>
      <c r="B1605">
        <v>2021</v>
      </c>
      <c r="C1605" s="44">
        <v>44397</v>
      </c>
      <c r="D1605" t="s">
        <v>665</v>
      </c>
      <c r="E1605" t="s">
        <v>1053</v>
      </c>
      <c r="F1605">
        <v>8.6199999999999992</v>
      </c>
      <c r="G1605" s="44">
        <v>49017</v>
      </c>
      <c r="H1605">
        <v>113.56</v>
      </c>
      <c r="I1605">
        <v>113.57170000000001</v>
      </c>
      <c r="J1605">
        <v>6.9587000000000003</v>
      </c>
      <c r="K1605">
        <v>1460</v>
      </c>
      <c r="L1605" t="s">
        <v>552</v>
      </c>
      <c r="M1605" t="s">
        <v>23</v>
      </c>
      <c r="N1605">
        <v>2</v>
      </c>
    </row>
    <row r="1606" spans="1:14" x14ac:dyDescent="0.25">
      <c r="A1606" t="s">
        <v>459</v>
      </c>
      <c r="B1606">
        <v>2021</v>
      </c>
      <c r="C1606" s="44">
        <v>44397</v>
      </c>
      <c r="D1606" t="s">
        <v>665</v>
      </c>
      <c r="E1606" t="s">
        <v>1248</v>
      </c>
      <c r="F1606">
        <v>6.5</v>
      </c>
      <c r="G1606" s="44">
        <v>45033</v>
      </c>
      <c r="H1606">
        <v>103.126</v>
      </c>
      <c r="I1606">
        <v>103.126</v>
      </c>
      <c r="J1606">
        <v>4.57</v>
      </c>
      <c r="K1606">
        <v>5000</v>
      </c>
      <c r="L1606" t="s">
        <v>552</v>
      </c>
      <c r="M1606" t="s">
        <v>23</v>
      </c>
      <c r="N1606">
        <v>1</v>
      </c>
    </row>
    <row r="1607" spans="1:14" x14ac:dyDescent="0.25">
      <c r="A1607" t="s">
        <v>459</v>
      </c>
      <c r="B1607">
        <v>2021</v>
      </c>
      <c r="C1607" s="44">
        <v>44397</v>
      </c>
      <c r="D1607" t="s">
        <v>665</v>
      </c>
      <c r="E1607" t="s">
        <v>1294</v>
      </c>
      <c r="F1607">
        <v>6.39</v>
      </c>
      <c r="G1607" s="44">
        <v>47806</v>
      </c>
      <c r="H1607">
        <v>97.588499999999996</v>
      </c>
      <c r="I1607">
        <v>97.588499999999996</v>
      </c>
      <c r="J1607">
        <v>6.85</v>
      </c>
      <c r="K1607">
        <v>3000</v>
      </c>
      <c r="L1607" t="s">
        <v>552</v>
      </c>
      <c r="M1607" t="s">
        <v>23</v>
      </c>
      <c r="N1607">
        <v>2</v>
      </c>
    </row>
    <row r="1608" spans="1:14" x14ac:dyDescent="0.25">
      <c r="A1608" t="s">
        <v>459</v>
      </c>
      <c r="B1608">
        <v>2021</v>
      </c>
      <c r="C1608" s="44">
        <v>44397</v>
      </c>
      <c r="D1608" t="s">
        <v>665</v>
      </c>
      <c r="E1608" t="s">
        <v>837</v>
      </c>
      <c r="F1608">
        <v>6.42</v>
      </c>
      <c r="G1608" s="44">
        <v>47812</v>
      </c>
      <c r="H1608">
        <v>97.792400000000001</v>
      </c>
      <c r="I1608">
        <v>97.792400000000001</v>
      </c>
      <c r="J1608">
        <v>6.85</v>
      </c>
      <c r="K1608">
        <v>5000</v>
      </c>
      <c r="L1608" t="s">
        <v>552</v>
      </c>
      <c r="M1608" t="s">
        <v>23</v>
      </c>
      <c r="N1608">
        <v>2</v>
      </c>
    </row>
    <row r="1609" spans="1:14" x14ac:dyDescent="0.25">
      <c r="A1609" t="s">
        <v>459</v>
      </c>
      <c r="B1609">
        <v>2021</v>
      </c>
      <c r="C1609" s="44">
        <v>44397</v>
      </c>
      <c r="D1609" t="s">
        <v>665</v>
      </c>
      <c r="E1609" t="s">
        <v>1055</v>
      </c>
      <c r="F1609">
        <v>6.44</v>
      </c>
      <c r="G1609" s="44">
        <v>47821</v>
      </c>
      <c r="H1609">
        <v>97.927000000000007</v>
      </c>
      <c r="I1609">
        <v>97.927000000000007</v>
      </c>
      <c r="J1609">
        <v>6.85</v>
      </c>
      <c r="K1609">
        <v>2000</v>
      </c>
      <c r="L1609" t="s">
        <v>552</v>
      </c>
      <c r="M1609" t="s">
        <v>23</v>
      </c>
      <c r="N1609">
        <v>1</v>
      </c>
    </row>
    <row r="1610" spans="1:14" x14ac:dyDescent="0.25">
      <c r="A1610" t="s">
        <v>459</v>
      </c>
      <c r="B1610">
        <v>2021</v>
      </c>
      <c r="C1610" s="44">
        <v>44397</v>
      </c>
      <c r="D1610" t="s">
        <v>665</v>
      </c>
      <c r="E1610" t="s">
        <v>1188</v>
      </c>
      <c r="F1610">
        <v>5.44</v>
      </c>
      <c r="G1610" s="44">
        <v>45327</v>
      </c>
      <c r="H1610">
        <v>100.9937</v>
      </c>
      <c r="I1610">
        <v>100.9937</v>
      </c>
      <c r="J1610">
        <v>5</v>
      </c>
      <c r="K1610">
        <v>5000</v>
      </c>
      <c r="L1610" t="s">
        <v>552</v>
      </c>
      <c r="M1610" t="s">
        <v>23</v>
      </c>
      <c r="N1610">
        <v>1</v>
      </c>
    </row>
    <row r="1611" spans="1:14" x14ac:dyDescent="0.25">
      <c r="A1611" t="s">
        <v>459</v>
      </c>
      <c r="B1611">
        <v>2021</v>
      </c>
      <c r="C1611" s="44">
        <v>44397</v>
      </c>
      <c r="D1611" t="s">
        <v>665</v>
      </c>
      <c r="E1611" t="s">
        <v>671</v>
      </c>
      <c r="F1611">
        <v>5.53</v>
      </c>
      <c r="G1611" s="44">
        <v>45344</v>
      </c>
      <c r="H1611">
        <v>101.2253</v>
      </c>
      <c r="I1611">
        <v>101.2253</v>
      </c>
      <c r="J1611">
        <v>5</v>
      </c>
      <c r="K1611">
        <v>5000</v>
      </c>
      <c r="L1611" t="s">
        <v>552</v>
      </c>
      <c r="M1611" t="s">
        <v>23</v>
      </c>
      <c r="N1611">
        <v>2</v>
      </c>
    </row>
    <row r="1612" spans="1:14" x14ac:dyDescent="0.25">
      <c r="A1612" t="s">
        <v>459</v>
      </c>
      <c r="B1612">
        <v>2021</v>
      </c>
      <c r="C1612" s="44">
        <v>44397</v>
      </c>
      <c r="D1612" t="s">
        <v>665</v>
      </c>
      <c r="E1612" t="s">
        <v>1132</v>
      </c>
      <c r="F1612">
        <v>6.97</v>
      </c>
      <c r="G1612" s="44">
        <v>47924</v>
      </c>
      <c r="H1612">
        <v>101.5972</v>
      </c>
      <c r="I1612">
        <v>101.5973</v>
      </c>
      <c r="J1612">
        <v>6.85</v>
      </c>
      <c r="K1612">
        <v>10000</v>
      </c>
      <c r="L1612" t="s">
        <v>552</v>
      </c>
      <c r="M1612" t="s">
        <v>23</v>
      </c>
      <c r="N1612">
        <v>3</v>
      </c>
    </row>
    <row r="1613" spans="1:14" x14ac:dyDescent="0.25">
      <c r="A1613" t="s">
        <v>459</v>
      </c>
      <c r="B1613">
        <v>2021</v>
      </c>
      <c r="C1613" s="44">
        <v>44397</v>
      </c>
      <c r="D1613" t="s">
        <v>665</v>
      </c>
      <c r="E1613" t="s">
        <v>952</v>
      </c>
      <c r="F1613">
        <v>6.85</v>
      </c>
      <c r="G1613" s="44">
        <v>47928</v>
      </c>
      <c r="H1613">
        <v>100.7222</v>
      </c>
      <c r="I1613">
        <v>100.8369</v>
      </c>
      <c r="J1613">
        <v>6.8387000000000002</v>
      </c>
      <c r="K1613">
        <v>18900</v>
      </c>
      <c r="L1613" t="s">
        <v>552</v>
      </c>
      <c r="M1613" t="s">
        <v>23</v>
      </c>
      <c r="N1613">
        <v>7</v>
      </c>
    </row>
    <row r="1614" spans="1:14" x14ac:dyDescent="0.25">
      <c r="A1614" t="s">
        <v>459</v>
      </c>
      <c r="B1614">
        <v>2021</v>
      </c>
      <c r="C1614" s="44">
        <v>44397</v>
      </c>
      <c r="D1614" t="s">
        <v>672</v>
      </c>
      <c r="E1614" t="s">
        <v>1057</v>
      </c>
      <c r="F1614">
        <v>5.65</v>
      </c>
      <c r="G1614" s="44">
        <v>45422</v>
      </c>
      <c r="H1614">
        <v>99.936400000000006</v>
      </c>
      <c r="I1614">
        <v>99.949100000000001</v>
      </c>
      <c r="J1614">
        <v>5.6550000000000002</v>
      </c>
      <c r="K1614">
        <v>5000</v>
      </c>
      <c r="L1614" t="s">
        <v>552</v>
      </c>
      <c r="M1614" t="s">
        <v>23</v>
      </c>
      <c r="N1614">
        <v>2</v>
      </c>
    </row>
    <row r="1615" spans="1:14" x14ac:dyDescent="0.25">
      <c r="A1615" t="s">
        <v>459</v>
      </c>
      <c r="B1615">
        <v>2021</v>
      </c>
      <c r="C1615" s="44">
        <v>44397</v>
      </c>
      <c r="D1615" t="s">
        <v>674</v>
      </c>
      <c r="E1615" t="s">
        <v>676</v>
      </c>
      <c r="F1615">
        <v>7.3</v>
      </c>
      <c r="G1615" s="44">
        <v>48026</v>
      </c>
      <c r="H1615">
        <v>99.7</v>
      </c>
      <c r="I1615">
        <v>99.557500000000005</v>
      </c>
      <c r="J1615">
        <v>7.3612000000000002</v>
      </c>
      <c r="K1615">
        <v>480</v>
      </c>
      <c r="L1615" t="s">
        <v>552</v>
      </c>
      <c r="M1615" t="s">
        <v>23</v>
      </c>
      <c r="N1615">
        <v>7</v>
      </c>
    </row>
    <row r="1616" spans="1:14" x14ac:dyDescent="0.25">
      <c r="A1616" t="s">
        <v>459</v>
      </c>
      <c r="B1616">
        <v>2021</v>
      </c>
      <c r="C1616" s="44">
        <v>44397</v>
      </c>
      <c r="D1616" t="s">
        <v>1295</v>
      </c>
      <c r="E1616" t="s">
        <v>1296</v>
      </c>
      <c r="F1616">
        <v>4.8499999999999996</v>
      </c>
      <c r="G1616" s="44">
        <v>44869</v>
      </c>
      <c r="H1616">
        <v>100.0626</v>
      </c>
      <c r="I1616">
        <v>100.0626</v>
      </c>
      <c r="J1616">
        <v>4.78</v>
      </c>
      <c r="K1616">
        <v>4000</v>
      </c>
      <c r="L1616" t="s">
        <v>552</v>
      </c>
      <c r="M1616" t="s">
        <v>23</v>
      </c>
      <c r="N1616">
        <v>1</v>
      </c>
    </row>
    <row r="1617" spans="1:14" x14ac:dyDescent="0.25">
      <c r="A1617" t="s">
        <v>459</v>
      </c>
      <c r="B1617">
        <v>2021</v>
      </c>
      <c r="C1617" s="44">
        <v>44397</v>
      </c>
      <c r="D1617" t="s">
        <v>1295</v>
      </c>
      <c r="E1617" t="s">
        <v>1297</v>
      </c>
      <c r="F1617">
        <v>5.6</v>
      </c>
      <c r="G1617" s="44">
        <v>45464</v>
      </c>
      <c r="H1617">
        <v>99.581900000000005</v>
      </c>
      <c r="I1617">
        <v>99.581900000000005</v>
      </c>
      <c r="J1617">
        <v>5.75</v>
      </c>
      <c r="K1617">
        <v>2500</v>
      </c>
      <c r="L1617" t="s">
        <v>552</v>
      </c>
      <c r="M1617" t="s">
        <v>23</v>
      </c>
      <c r="N1617">
        <v>1</v>
      </c>
    </row>
    <row r="1618" spans="1:14" x14ac:dyDescent="0.25">
      <c r="A1618" t="s">
        <v>459</v>
      </c>
      <c r="B1618">
        <v>2021</v>
      </c>
      <c r="C1618" s="44">
        <v>44397</v>
      </c>
      <c r="D1618" t="s">
        <v>1298</v>
      </c>
      <c r="E1618" t="s">
        <v>1299</v>
      </c>
      <c r="F1618">
        <v>0</v>
      </c>
      <c r="G1618" s="44">
        <v>47108</v>
      </c>
      <c r="H1618">
        <v>108</v>
      </c>
      <c r="I1618">
        <v>108</v>
      </c>
      <c r="J1618">
        <v>8.69</v>
      </c>
      <c r="K1618">
        <v>50</v>
      </c>
      <c r="L1618" t="s">
        <v>552</v>
      </c>
      <c r="M1618" t="s">
        <v>23</v>
      </c>
      <c r="N1618">
        <v>1</v>
      </c>
    </row>
    <row r="1619" spans="1:14" x14ac:dyDescent="0.25">
      <c r="A1619" t="s">
        <v>459</v>
      </c>
      <c r="B1619">
        <v>2021</v>
      </c>
      <c r="C1619" s="44">
        <v>44397</v>
      </c>
      <c r="D1619" t="s">
        <v>845</v>
      </c>
      <c r="E1619" t="s">
        <v>846</v>
      </c>
      <c r="F1619">
        <v>9.5500000000000007</v>
      </c>
      <c r="G1619" s="44">
        <v>401768</v>
      </c>
      <c r="H1619">
        <v>103.98350000000001</v>
      </c>
      <c r="I1619">
        <v>104.3142</v>
      </c>
      <c r="J1619">
        <v>8.4734999999999996</v>
      </c>
      <c r="K1619">
        <v>40</v>
      </c>
      <c r="L1619" t="s">
        <v>552</v>
      </c>
      <c r="M1619" t="s">
        <v>23</v>
      </c>
      <c r="N1619">
        <v>4</v>
      </c>
    </row>
    <row r="1620" spans="1:14" x14ac:dyDescent="0.25">
      <c r="A1620" t="s">
        <v>459</v>
      </c>
      <c r="B1620">
        <v>2021</v>
      </c>
      <c r="C1620" s="44">
        <v>44397</v>
      </c>
      <c r="D1620" t="s">
        <v>845</v>
      </c>
      <c r="E1620" t="s">
        <v>1138</v>
      </c>
      <c r="F1620">
        <v>8.5</v>
      </c>
      <c r="G1620" s="44">
        <v>401768</v>
      </c>
      <c r="H1620">
        <v>99.7</v>
      </c>
      <c r="I1620">
        <v>99.7</v>
      </c>
      <c r="J1620">
        <v>8.5547000000000004</v>
      </c>
      <c r="K1620">
        <v>100</v>
      </c>
      <c r="L1620" t="s">
        <v>552</v>
      </c>
      <c r="M1620" t="s">
        <v>23</v>
      </c>
      <c r="N1620">
        <v>1</v>
      </c>
    </row>
    <row r="1621" spans="1:14" x14ac:dyDescent="0.25">
      <c r="A1621" t="s">
        <v>459</v>
      </c>
      <c r="B1621">
        <v>2021</v>
      </c>
      <c r="C1621" s="44">
        <v>44397</v>
      </c>
      <c r="D1621" t="s">
        <v>845</v>
      </c>
      <c r="E1621" t="s">
        <v>957</v>
      </c>
      <c r="F1621">
        <v>8.3000000000000007</v>
      </c>
      <c r="G1621" s="44">
        <v>401768</v>
      </c>
      <c r="H1621">
        <v>97.953000000000003</v>
      </c>
      <c r="I1621">
        <v>97.953000000000003</v>
      </c>
      <c r="J1621">
        <v>8.8375000000000004</v>
      </c>
      <c r="K1621">
        <v>1700</v>
      </c>
      <c r="L1621" t="s">
        <v>552</v>
      </c>
      <c r="M1621" t="s">
        <v>23</v>
      </c>
      <c r="N1621">
        <v>1</v>
      </c>
    </row>
    <row r="1622" spans="1:14" x14ac:dyDescent="0.25">
      <c r="A1622" t="s">
        <v>459</v>
      </c>
      <c r="B1622">
        <v>2021</v>
      </c>
      <c r="C1622" s="44">
        <v>44397</v>
      </c>
      <c r="D1622" t="s">
        <v>685</v>
      </c>
      <c r="E1622" t="s">
        <v>1300</v>
      </c>
      <c r="F1622">
        <v>7.94</v>
      </c>
      <c r="G1622" s="44">
        <v>45068</v>
      </c>
      <c r="H1622">
        <v>102.9832</v>
      </c>
      <c r="I1622">
        <v>102.9832</v>
      </c>
      <c r="J1622">
        <v>6.15</v>
      </c>
      <c r="K1622">
        <v>20</v>
      </c>
      <c r="L1622" t="s">
        <v>552</v>
      </c>
      <c r="M1622" t="s">
        <v>23</v>
      </c>
      <c r="N1622">
        <v>1</v>
      </c>
    </row>
    <row r="1623" spans="1:14" x14ac:dyDescent="0.25">
      <c r="A1623" t="s">
        <v>459</v>
      </c>
      <c r="B1623">
        <v>2021</v>
      </c>
      <c r="C1623" s="44">
        <v>44397</v>
      </c>
      <c r="D1623" t="s">
        <v>685</v>
      </c>
      <c r="E1623" t="s">
        <v>1301</v>
      </c>
      <c r="F1623">
        <v>9.25</v>
      </c>
      <c r="G1623" s="44">
        <v>45441</v>
      </c>
      <c r="H1623">
        <v>110.58329999999999</v>
      </c>
      <c r="I1623">
        <v>110.58329999999999</v>
      </c>
      <c r="J1623">
        <v>5.15</v>
      </c>
      <c r="K1623">
        <v>1500</v>
      </c>
      <c r="L1623" t="s">
        <v>552</v>
      </c>
      <c r="M1623" t="s">
        <v>23</v>
      </c>
      <c r="N1623">
        <v>1</v>
      </c>
    </row>
    <row r="1624" spans="1:14" x14ac:dyDescent="0.25">
      <c r="A1624" t="s">
        <v>459</v>
      </c>
      <c r="B1624">
        <v>2021</v>
      </c>
      <c r="C1624" s="44">
        <v>44397</v>
      </c>
      <c r="D1624" t="s">
        <v>685</v>
      </c>
      <c r="E1624" t="s">
        <v>686</v>
      </c>
      <c r="F1624">
        <v>7.62</v>
      </c>
      <c r="G1624" s="44">
        <v>46266</v>
      </c>
      <c r="H1624">
        <v>106.836</v>
      </c>
      <c r="I1624">
        <v>106.836</v>
      </c>
      <c r="J1624">
        <v>6.0183999999999997</v>
      </c>
      <c r="K1624">
        <v>1000</v>
      </c>
      <c r="L1624" t="s">
        <v>552</v>
      </c>
      <c r="M1624" t="s">
        <v>23</v>
      </c>
      <c r="N1624">
        <v>3</v>
      </c>
    </row>
    <row r="1625" spans="1:14" x14ac:dyDescent="0.25">
      <c r="A1625" t="s">
        <v>459</v>
      </c>
      <c r="B1625">
        <v>2021</v>
      </c>
      <c r="C1625" s="44">
        <v>44397</v>
      </c>
      <c r="D1625" t="s">
        <v>685</v>
      </c>
      <c r="E1625" t="s">
        <v>1068</v>
      </c>
      <c r="F1625">
        <v>7.25</v>
      </c>
      <c r="G1625" s="44">
        <v>46419</v>
      </c>
      <c r="H1625">
        <v>104.25449999999999</v>
      </c>
      <c r="I1625">
        <v>104.25449999999999</v>
      </c>
      <c r="J1625">
        <v>6.3</v>
      </c>
      <c r="K1625">
        <v>3500</v>
      </c>
      <c r="L1625" t="s">
        <v>552</v>
      </c>
      <c r="M1625" t="s">
        <v>23</v>
      </c>
      <c r="N1625">
        <v>1</v>
      </c>
    </row>
    <row r="1626" spans="1:14" x14ac:dyDescent="0.25">
      <c r="A1626" t="s">
        <v>459</v>
      </c>
      <c r="B1626">
        <v>2021</v>
      </c>
      <c r="C1626" s="44">
        <v>44397</v>
      </c>
      <c r="D1626" t="s">
        <v>685</v>
      </c>
      <c r="E1626" t="s">
        <v>1142</v>
      </c>
      <c r="F1626">
        <v>7.56</v>
      </c>
      <c r="G1626" s="44">
        <v>46525</v>
      </c>
      <c r="H1626">
        <v>105.8383</v>
      </c>
      <c r="I1626">
        <v>105.8383</v>
      </c>
      <c r="J1626">
        <v>6.32</v>
      </c>
      <c r="K1626">
        <v>2500</v>
      </c>
      <c r="L1626" t="s">
        <v>552</v>
      </c>
      <c r="M1626" t="s">
        <v>23</v>
      </c>
      <c r="N1626">
        <v>1</v>
      </c>
    </row>
    <row r="1627" spans="1:14" x14ac:dyDescent="0.25">
      <c r="A1627" t="s">
        <v>459</v>
      </c>
      <c r="B1627">
        <v>2021</v>
      </c>
      <c r="C1627" s="44">
        <v>44397</v>
      </c>
      <c r="D1627" t="s">
        <v>1302</v>
      </c>
      <c r="E1627" t="s">
        <v>1303</v>
      </c>
      <c r="F1627">
        <v>14.9</v>
      </c>
      <c r="G1627" s="44">
        <v>44454</v>
      </c>
      <c r="H1627">
        <v>100</v>
      </c>
      <c r="I1627">
        <v>100</v>
      </c>
      <c r="J1627">
        <v>15.950799999999999</v>
      </c>
      <c r="K1627">
        <v>500</v>
      </c>
      <c r="L1627" t="s">
        <v>552</v>
      </c>
      <c r="M1627" t="s">
        <v>23</v>
      </c>
      <c r="N1627">
        <v>1</v>
      </c>
    </row>
    <row r="1628" spans="1:14" x14ac:dyDescent="0.25">
      <c r="A1628" t="s">
        <v>459</v>
      </c>
      <c r="B1628">
        <v>2021</v>
      </c>
      <c r="C1628" s="44">
        <v>44397</v>
      </c>
      <c r="D1628" t="s">
        <v>1302</v>
      </c>
      <c r="E1628" t="s">
        <v>1304</v>
      </c>
      <c r="F1628">
        <v>14.9</v>
      </c>
      <c r="G1628" s="44">
        <v>44467</v>
      </c>
      <c r="H1628">
        <v>100</v>
      </c>
      <c r="I1628">
        <v>100</v>
      </c>
      <c r="J1628">
        <v>15.9503</v>
      </c>
      <c r="K1628">
        <v>500</v>
      </c>
      <c r="L1628" t="s">
        <v>552</v>
      </c>
      <c r="M1628" t="s">
        <v>23</v>
      </c>
      <c r="N1628">
        <v>1</v>
      </c>
    </row>
    <row r="1629" spans="1:14" x14ac:dyDescent="0.25">
      <c r="A1629" t="s">
        <v>459</v>
      </c>
      <c r="B1629">
        <v>2021</v>
      </c>
      <c r="C1629" s="44">
        <v>44397</v>
      </c>
      <c r="D1629" t="s">
        <v>687</v>
      </c>
      <c r="E1629" t="s">
        <v>688</v>
      </c>
      <c r="F1629">
        <v>11.9</v>
      </c>
      <c r="G1629" s="44">
        <v>46199</v>
      </c>
      <c r="H1629">
        <v>107.5</v>
      </c>
      <c r="I1629">
        <v>107.0926</v>
      </c>
      <c r="J1629">
        <v>10.541600000000001</v>
      </c>
      <c r="K1629">
        <v>86</v>
      </c>
      <c r="L1629" t="s">
        <v>552</v>
      </c>
      <c r="M1629" t="s">
        <v>23</v>
      </c>
      <c r="N1629">
        <v>4</v>
      </c>
    </row>
    <row r="1630" spans="1:14" x14ac:dyDescent="0.25">
      <c r="A1630" t="s">
        <v>459</v>
      </c>
      <c r="B1630">
        <v>2021</v>
      </c>
      <c r="C1630" s="44">
        <v>44397</v>
      </c>
      <c r="D1630" t="s">
        <v>1305</v>
      </c>
      <c r="E1630" t="s">
        <v>1306</v>
      </c>
      <c r="F1630">
        <v>9.25</v>
      </c>
      <c r="G1630" s="44">
        <v>44971</v>
      </c>
      <c r="H1630">
        <v>104.7381</v>
      </c>
      <c r="I1630">
        <v>104.7381</v>
      </c>
      <c r="J1630">
        <v>5.96</v>
      </c>
      <c r="K1630">
        <v>5000</v>
      </c>
      <c r="L1630" t="s">
        <v>552</v>
      </c>
      <c r="M1630" t="s">
        <v>23</v>
      </c>
      <c r="N1630">
        <v>1</v>
      </c>
    </row>
    <row r="1631" spans="1:14" x14ac:dyDescent="0.25">
      <c r="A1631" t="s">
        <v>459</v>
      </c>
      <c r="B1631">
        <v>2021</v>
      </c>
      <c r="C1631" s="44">
        <v>44397</v>
      </c>
      <c r="D1631" t="s">
        <v>852</v>
      </c>
      <c r="E1631" t="s">
        <v>1200</v>
      </c>
      <c r="F1631">
        <v>7.7</v>
      </c>
      <c r="G1631" s="44">
        <v>48024</v>
      </c>
      <c r="H1631">
        <v>100</v>
      </c>
      <c r="I1631">
        <v>100</v>
      </c>
      <c r="J1631">
        <v>7.69</v>
      </c>
      <c r="K1631">
        <v>500</v>
      </c>
      <c r="L1631" t="s">
        <v>552</v>
      </c>
      <c r="M1631" t="s">
        <v>23</v>
      </c>
      <c r="N1631">
        <v>1</v>
      </c>
    </row>
    <row r="1632" spans="1:14" x14ac:dyDescent="0.25">
      <c r="A1632" t="s">
        <v>459</v>
      </c>
      <c r="B1632">
        <v>2021</v>
      </c>
      <c r="C1632" s="44">
        <v>44397</v>
      </c>
      <c r="D1632" t="s">
        <v>695</v>
      </c>
      <c r="E1632" t="s">
        <v>856</v>
      </c>
      <c r="F1632">
        <v>9.75</v>
      </c>
      <c r="G1632" s="44">
        <v>45583</v>
      </c>
      <c r="H1632">
        <v>101.76779999999999</v>
      </c>
      <c r="I1632">
        <v>101.76779999999999</v>
      </c>
      <c r="J1632">
        <v>9.35</v>
      </c>
      <c r="K1632">
        <v>100</v>
      </c>
      <c r="L1632" t="s">
        <v>552</v>
      </c>
      <c r="M1632" t="s">
        <v>23</v>
      </c>
      <c r="N1632">
        <v>1</v>
      </c>
    </row>
    <row r="1633" spans="1:14" x14ac:dyDescent="0.25">
      <c r="A1633" t="s">
        <v>459</v>
      </c>
      <c r="B1633">
        <v>2021</v>
      </c>
      <c r="C1633" s="44">
        <v>44397</v>
      </c>
      <c r="D1633" t="s">
        <v>695</v>
      </c>
      <c r="E1633" t="s">
        <v>698</v>
      </c>
      <c r="F1633">
        <v>9.75</v>
      </c>
      <c r="G1633" s="44">
        <v>46315</v>
      </c>
      <c r="H1633">
        <v>102.2739</v>
      </c>
      <c r="I1633">
        <v>102.2895</v>
      </c>
      <c r="J1633">
        <v>20.107600000000001</v>
      </c>
      <c r="K1633">
        <v>8730</v>
      </c>
      <c r="L1633" t="s">
        <v>552</v>
      </c>
      <c r="M1633" t="s">
        <v>23</v>
      </c>
      <c r="N1633">
        <v>16</v>
      </c>
    </row>
    <row r="1634" spans="1:14" x14ac:dyDescent="0.25">
      <c r="A1634" t="s">
        <v>459</v>
      </c>
      <c r="B1634">
        <v>2021</v>
      </c>
      <c r="C1634" s="44">
        <v>44397</v>
      </c>
      <c r="D1634" t="s">
        <v>695</v>
      </c>
      <c r="E1634" t="s">
        <v>962</v>
      </c>
      <c r="F1634">
        <v>9.75</v>
      </c>
      <c r="G1634" s="44">
        <v>46680</v>
      </c>
      <c r="H1634">
        <v>104.0598</v>
      </c>
      <c r="I1634">
        <v>103.27200000000001</v>
      </c>
      <c r="J1634">
        <v>10.471</v>
      </c>
      <c r="K1634">
        <v>230</v>
      </c>
      <c r="L1634" t="s">
        <v>552</v>
      </c>
      <c r="M1634" t="s">
        <v>23</v>
      </c>
      <c r="N1634">
        <v>5</v>
      </c>
    </row>
    <row r="1635" spans="1:14" x14ac:dyDescent="0.25">
      <c r="A1635" t="s">
        <v>459</v>
      </c>
      <c r="B1635">
        <v>2021</v>
      </c>
      <c r="C1635" s="44">
        <v>44397</v>
      </c>
      <c r="D1635" t="s">
        <v>695</v>
      </c>
      <c r="E1635" t="s">
        <v>700</v>
      </c>
      <c r="F1635">
        <v>10.15</v>
      </c>
      <c r="G1635" s="44">
        <v>45677</v>
      </c>
      <c r="H1635">
        <v>103.0993</v>
      </c>
      <c r="I1635">
        <v>103.05589999999999</v>
      </c>
      <c r="J1635">
        <v>9.3199000000000005</v>
      </c>
      <c r="K1635">
        <v>100</v>
      </c>
      <c r="L1635" t="s">
        <v>552</v>
      </c>
      <c r="M1635" t="s">
        <v>23</v>
      </c>
      <c r="N1635">
        <v>6</v>
      </c>
    </row>
    <row r="1636" spans="1:14" x14ac:dyDescent="0.25">
      <c r="A1636" t="s">
        <v>459</v>
      </c>
      <c r="B1636">
        <v>2021</v>
      </c>
      <c r="C1636" s="44">
        <v>44397</v>
      </c>
      <c r="D1636" t="s">
        <v>695</v>
      </c>
      <c r="E1636" t="s">
        <v>701</v>
      </c>
      <c r="F1636">
        <v>10.15</v>
      </c>
      <c r="G1636" s="44">
        <v>46407</v>
      </c>
      <c r="H1636">
        <v>104.1801</v>
      </c>
      <c r="I1636">
        <v>104.012</v>
      </c>
      <c r="J1636">
        <v>9.4722000000000008</v>
      </c>
      <c r="K1636">
        <v>850</v>
      </c>
      <c r="L1636" t="s">
        <v>552</v>
      </c>
      <c r="M1636" t="s">
        <v>23</v>
      </c>
      <c r="N1636">
        <v>3</v>
      </c>
    </row>
    <row r="1637" spans="1:14" x14ac:dyDescent="0.25">
      <c r="A1637" t="s">
        <v>459</v>
      </c>
      <c r="B1637">
        <v>2021</v>
      </c>
      <c r="C1637" s="44">
        <v>44397</v>
      </c>
      <c r="D1637" t="s">
        <v>862</v>
      </c>
      <c r="E1637" t="s">
        <v>863</v>
      </c>
      <c r="F1637">
        <v>11.7</v>
      </c>
      <c r="G1637" s="44">
        <v>47097</v>
      </c>
      <c r="H1637">
        <v>106.0009</v>
      </c>
      <c r="I1637">
        <v>106.0009</v>
      </c>
      <c r="J1637">
        <v>8.75</v>
      </c>
      <c r="K1637">
        <v>20</v>
      </c>
      <c r="L1637" t="s">
        <v>552</v>
      </c>
      <c r="M1637" t="s">
        <v>23</v>
      </c>
      <c r="N1637">
        <v>2</v>
      </c>
    </row>
    <row r="1638" spans="1:14" x14ac:dyDescent="0.25">
      <c r="A1638" t="s">
        <v>459</v>
      </c>
      <c r="B1638">
        <v>2021</v>
      </c>
      <c r="C1638" s="44">
        <v>44397</v>
      </c>
      <c r="D1638" t="s">
        <v>869</v>
      </c>
      <c r="E1638" t="s">
        <v>715</v>
      </c>
      <c r="F1638">
        <v>9.1</v>
      </c>
      <c r="G1638" s="44">
        <v>401768</v>
      </c>
      <c r="H1638">
        <v>100.02</v>
      </c>
      <c r="I1638">
        <v>100.0865</v>
      </c>
      <c r="J1638">
        <v>9.0945999999999998</v>
      </c>
      <c r="K1638">
        <v>260</v>
      </c>
      <c r="L1638" t="s">
        <v>552</v>
      </c>
      <c r="M1638" t="s">
        <v>23</v>
      </c>
      <c r="N1638">
        <v>3</v>
      </c>
    </row>
    <row r="1639" spans="1:14" x14ac:dyDescent="0.25">
      <c r="A1639" t="s">
        <v>459</v>
      </c>
      <c r="B1639">
        <v>2021</v>
      </c>
      <c r="C1639" s="44">
        <v>44397</v>
      </c>
      <c r="D1639" t="s">
        <v>716</v>
      </c>
      <c r="E1639" t="s">
        <v>717</v>
      </c>
      <c r="F1639">
        <v>10.9</v>
      </c>
      <c r="G1639" s="44">
        <v>401768</v>
      </c>
      <c r="H1639">
        <v>99.636399999999995</v>
      </c>
      <c r="I1639">
        <v>99.636399999999995</v>
      </c>
      <c r="J1639">
        <v>11.15</v>
      </c>
      <c r="K1639">
        <v>400</v>
      </c>
      <c r="L1639" t="s">
        <v>552</v>
      </c>
      <c r="M1639" t="s">
        <v>23</v>
      </c>
      <c r="N1639">
        <v>1</v>
      </c>
    </row>
    <row r="1640" spans="1:14" x14ac:dyDescent="0.25">
      <c r="A1640" t="s">
        <v>459</v>
      </c>
      <c r="B1640">
        <v>2021</v>
      </c>
      <c r="C1640" s="44">
        <v>44397</v>
      </c>
      <c r="D1640" t="s">
        <v>720</v>
      </c>
      <c r="E1640" t="s">
        <v>1252</v>
      </c>
      <c r="F1640">
        <v>8.6</v>
      </c>
      <c r="G1640" s="44">
        <v>48663</v>
      </c>
      <c r="H1640">
        <v>102.77</v>
      </c>
      <c r="I1640">
        <v>102.77</v>
      </c>
      <c r="J1640">
        <v>8.2100000000000009</v>
      </c>
      <c r="K1640">
        <v>200</v>
      </c>
      <c r="L1640" t="s">
        <v>552</v>
      </c>
      <c r="M1640" t="s">
        <v>23</v>
      </c>
      <c r="N1640">
        <v>1</v>
      </c>
    </row>
    <row r="1641" spans="1:14" x14ac:dyDescent="0.25">
      <c r="A1641" t="s">
        <v>459</v>
      </c>
      <c r="B1641">
        <v>2021</v>
      </c>
      <c r="C1641" s="44">
        <v>44397</v>
      </c>
      <c r="D1641" t="s">
        <v>1308</v>
      </c>
      <c r="E1641" t="s">
        <v>1309</v>
      </c>
      <c r="F1641">
        <v>8.0299999999999994</v>
      </c>
      <c r="G1641" s="44">
        <v>44592</v>
      </c>
      <c r="H1641">
        <v>87</v>
      </c>
      <c r="I1641">
        <v>87</v>
      </c>
      <c r="J1641">
        <v>35.665999999999997</v>
      </c>
      <c r="K1641">
        <v>10</v>
      </c>
      <c r="L1641" t="s">
        <v>552</v>
      </c>
      <c r="M1641" t="s">
        <v>23</v>
      </c>
      <c r="N1641">
        <v>1</v>
      </c>
    </row>
    <row r="1642" spans="1:14" x14ac:dyDescent="0.25">
      <c r="A1642" t="s">
        <v>459</v>
      </c>
      <c r="B1642">
        <v>2021</v>
      </c>
      <c r="C1642" s="44">
        <v>44397</v>
      </c>
      <c r="D1642" t="s">
        <v>570</v>
      </c>
      <c r="E1642" t="s">
        <v>1147</v>
      </c>
      <c r="F1642">
        <v>9.9</v>
      </c>
      <c r="G1642" s="44">
        <v>44680</v>
      </c>
      <c r="H1642">
        <v>101.1</v>
      </c>
      <c r="I1642">
        <v>101.1</v>
      </c>
      <c r="J1642">
        <v>8.35</v>
      </c>
      <c r="K1642">
        <v>145</v>
      </c>
      <c r="L1642" t="s">
        <v>552</v>
      </c>
      <c r="M1642" t="s">
        <v>23</v>
      </c>
      <c r="N1642">
        <v>1</v>
      </c>
    </row>
    <row r="1643" spans="1:14" x14ac:dyDescent="0.25">
      <c r="A1643" t="s">
        <v>459</v>
      </c>
      <c r="B1643">
        <v>2021</v>
      </c>
      <c r="C1643" s="44">
        <v>44397</v>
      </c>
      <c r="D1643" t="s">
        <v>728</v>
      </c>
      <c r="E1643" t="s">
        <v>729</v>
      </c>
      <c r="F1643">
        <v>9.5</v>
      </c>
      <c r="G1643" s="44">
        <v>401768</v>
      </c>
      <c r="H1643">
        <v>104.8044</v>
      </c>
      <c r="I1643">
        <v>105.4577</v>
      </c>
      <c r="J1643">
        <v>8.4214000000000002</v>
      </c>
      <c r="K1643">
        <v>30</v>
      </c>
      <c r="L1643" t="s">
        <v>552</v>
      </c>
      <c r="M1643" t="s">
        <v>23</v>
      </c>
      <c r="N1643">
        <v>3</v>
      </c>
    </row>
    <row r="1644" spans="1:14" x14ac:dyDescent="0.25">
      <c r="A1644" t="s">
        <v>459</v>
      </c>
      <c r="B1644">
        <v>2021</v>
      </c>
      <c r="C1644" s="44">
        <v>44397</v>
      </c>
      <c r="D1644" t="s">
        <v>728</v>
      </c>
      <c r="E1644" t="s">
        <v>877</v>
      </c>
      <c r="F1644">
        <v>8.64</v>
      </c>
      <c r="G1644" s="44">
        <v>401768</v>
      </c>
      <c r="H1644">
        <v>100.74</v>
      </c>
      <c r="I1644">
        <v>100.74</v>
      </c>
      <c r="J1644">
        <v>8.41</v>
      </c>
      <c r="K1644">
        <v>4500</v>
      </c>
      <c r="L1644" t="s">
        <v>552</v>
      </c>
      <c r="M1644" t="s">
        <v>23</v>
      </c>
      <c r="N1644">
        <v>1</v>
      </c>
    </row>
    <row r="1645" spans="1:14" x14ac:dyDescent="0.25">
      <c r="A1645" t="s">
        <v>459</v>
      </c>
      <c r="B1645">
        <v>2021</v>
      </c>
      <c r="C1645" s="44">
        <v>44397</v>
      </c>
      <c r="D1645" t="s">
        <v>728</v>
      </c>
      <c r="E1645" t="s">
        <v>1254</v>
      </c>
      <c r="F1645">
        <v>8.9</v>
      </c>
      <c r="G1645" s="44">
        <v>44923</v>
      </c>
      <c r="H1645">
        <v>101.14570000000001</v>
      </c>
      <c r="I1645">
        <v>101.14570000000001</v>
      </c>
      <c r="J1645">
        <v>7.96</v>
      </c>
      <c r="K1645">
        <v>950</v>
      </c>
      <c r="L1645" t="s">
        <v>552</v>
      </c>
      <c r="M1645" t="s">
        <v>23</v>
      </c>
      <c r="N1645">
        <v>2</v>
      </c>
    </row>
    <row r="1646" spans="1:14" x14ac:dyDescent="0.25">
      <c r="A1646" t="s">
        <v>459</v>
      </c>
      <c r="B1646">
        <v>2021</v>
      </c>
      <c r="C1646" s="44">
        <v>44397</v>
      </c>
      <c r="D1646" t="s">
        <v>1149</v>
      </c>
      <c r="E1646" t="s">
        <v>1150</v>
      </c>
      <c r="F1646">
        <v>9.48</v>
      </c>
      <c r="G1646" s="44">
        <v>44648</v>
      </c>
      <c r="H1646">
        <v>96.3</v>
      </c>
      <c r="I1646">
        <v>95.586399999999998</v>
      </c>
      <c r="J1646">
        <v>17.440000000000001</v>
      </c>
      <c r="K1646">
        <v>20</v>
      </c>
      <c r="L1646" t="s">
        <v>552</v>
      </c>
      <c r="M1646" t="s">
        <v>23</v>
      </c>
      <c r="N1646">
        <v>2</v>
      </c>
    </row>
    <row r="1647" spans="1:14" x14ac:dyDescent="0.25">
      <c r="A1647" t="s">
        <v>459</v>
      </c>
      <c r="B1647">
        <v>2021</v>
      </c>
      <c r="C1647" s="44">
        <v>44397</v>
      </c>
      <c r="D1647" t="s">
        <v>572</v>
      </c>
      <c r="E1647" t="s">
        <v>966</v>
      </c>
      <c r="F1647">
        <v>9.15</v>
      </c>
      <c r="G1647" s="44">
        <v>45595</v>
      </c>
      <c r="H1647">
        <v>104.1789</v>
      </c>
      <c r="I1647">
        <v>104.1789</v>
      </c>
      <c r="J1647">
        <v>7.65</v>
      </c>
      <c r="K1647">
        <v>30</v>
      </c>
      <c r="L1647" t="s">
        <v>552</v>
      </c>
      <c r="M1647" t="s">
        <v>23</v>
      </c>
      <c r="N1647">
        <v>1</v>
      </c>
    </row>
    <row r="1648" spans="1:14" x14ac:dyDescent="0.25">
      <c r="A1648" t="s">
        <v>459</v>
      </c>
      <c r="B1648">
        <v>2021</v>
      </c>
      <c r="C1648" s="44">
        <v>44397</v>
      </c>
      <c r="D1648" t="s">
        <v>731</v>
      </c>
      <c r="E1648" t="s">
        <v>737</v>
      </c>
      <c r="F1648">
        <v>10.25</v>
      </c>
      <c r="G1648" s="44">
        <v>45408</v>
      </c>
      <c r="H1648">
        <v>102.498</v>
      </c>
      <c r="I1648">
        <v>102.4332</v>
      </c>
      <c r="J1648">
        <v>9.6486999999999998</v>
      </c>
      <c r="K1648">
        <v>5360</v>
      </c>
      <c r="L1648" t="s">
        <v>552</v>
      </c>
      <c r="M1648" t="s">
        <v>23</v>
      </c>
      <c r="N1648">
        <v>10</v>
      </c>
    </row>
    <row r="1649" spans="1:14" x14ac:dyDescent="0.25">
      <c r="A1649" t="s">
        <v>459</v>
      </c>
      <c r="B1649">
        <v>2021</v>
      </c>
      <c r="C1649" s="44">
        <v>44397</v>
      </c>
      <c r="D1649" t="s">
        <v>738</v>
      </c>
      <c r="E1649" t="s">
        <v>739</v>
      </c>
      <c r="F1649">
        <v>0</v>
      </c>
      <c r="G1649" s="44">
        <v>45063</v>
      </c>
      <c r="H1649">
        <v>102.50190000000001</v>
      </c>
      <c r="I1649">
        <v>102.4682</v>
      </c>
      <c r="J1649">
        <v>8.5953999999999997</v>
      </c>
      <c r="K1649">
        <v>440</v>
      </c>
      <c r="L1649" t="s">
        <v>552</v>
      </c>
      <c r="M1649" t="s">
        <v>23</v>
      </c>
      <c r="N1649">
        <v>4</v>
      </c>
    </row>
    <row r="1650" spans="1:14" x14ac:dyDescent="0.25">
      <c r="A1650" t="s">
        <v>459</v>
      </c>
      <c r="B1650">
        <v>2021</v>
      </c>
      <c r="C1650" s="44">
        <v>44397</v>
      </c>
      <c r="D1650" t="s">
        <v>738</v>
      </c>
      <c r="E1650" t="s">
        <v>1255</v>
      </c>
      <c r="F1650">
        <v>0</v>
      </c>
      <c r="G1650" s="44">
        <v>48022</v>
      </c>
      <c r="H1650">
        <v>101.2269</v>
      </c>
      <c r="I1650">
        <v>101.2269</v>
      </c>
      <c r="J1650">
        <v>8.8000000000000007</v>
      </c>
      <c r="K1650">
        <v>600</v>
      </c>
      <c r="L1650" t="s">
        <v>552</v>
      </c>
      <c r="M1650" t="s">
        <v>23</v>
      </c>
      <c r="N1650">
        <v>1</v>
      </c>
    </row>
    <row r="1651" spans="1:14" x14ac:dyDescent="0.25">
      <c r="A1651" t="s">
        <v>459</v>
      </c>
      <c r="B1651">
        <v>2021</v>
      </c>
      <c r="C1651" s="44">
        <v>44397</v>
      </c>
      <c r="D1651" t="s">
        <v>879</v>
      </c>
      <c r="E1651" t="s">
        <v>880</v>
      </c>
      <c r="F1651">
        <v>10.9</v>
      </c>
      <c r="G1651" s="44">
        <v>45511</v>
      </c>
      <c r="H1651">
        <v>106.23</v>
      </c>
      <c r="I1651">
        <v>106.23</v>
      </c>
      <c r="J1651">
        <v>8.4847999999999999</v>
      </c>
      <c r="K1651">
        <v>10</v>
      </c>
      <c r="L1651" t="s">
        <v>552</v>
      </c>
      <c r="M1651" t="s">
        <v>23</v>
      </c>
      <c r="N1651">
        <v>1</v>
      </c>
    </row>
    <row r="1652" spans="1:14" x14ac:dyDescent="0.25">
      <c r="A1652" t="s">
        <v>459</v>
      </c>
      <c r="B1652">
        <v>2021</v>
      </c>
      <c r="C1652" s="44">
        <v>44397</v>
      </c>
      <c r="D1652" t="s">
        <v>740</v>
      </c>
      <c r="E1652" t="s">
        <v>882</v>
      </c>
      <c r="F1652">
        <v>7.15</v>
      </c>
      <c r="G1652" s="44">
        <v>45890</v>
      </c>
      <c r="H1652">
        <v>110.8892</v>
      </c>
      <c r="I1652">
        <v>110.8892</v>
      </c>
      <c r="J1652">
        <v>4.1900000000000004</v>
      </c>
      <c r="K1652">
        <v>500</v>
      </c>
      <c r="L1652" t="s">
        <v>552</v>
      </c>
      <c r="M1652" t="s">
        <v>23</v>
      </c>
      <c r="N1652">
        <v>1</v>
      </c>
    </row>
    <row r="1653" spans="1:14" x14ac:dyDescent="0.25">
      <c r="A1653" t="s">
        <v>459</v>
      </c>
      <c r="B1653">
        <v>2021</v>
      </c>
      <c r="C1653" s="44">
        <v>44397</v>
      </c>
      <c r="D1653" t="s">
        <v>742</v>
      </c>
      <c r="E1653" t="s">
        <v>743</v>
      </c>
      <c r="F1653">
        <v>11.5</v>
      </c>
      <c r="G1653" s="44">
        <v>45118</v>
      </c>
      <c r="H1653">
        <v>100.51</v>
      </c>
      <c r="I1653">
        <v>100.505</v>
      </c>
      <c r="J1653">
        <v>11.81</v>
      </c>
      <c r="K1653">
        <v>6400</v>
      </c>
      <c r="L1653" t="s">
        <v>552</v>
      </c>
      <c r="M1653" t="s">
        <v>23</v>
      </c>
      <c r="N1653">
        <v>3</v>
      </c>
    </row>
    <row r="1654" spans="1:14" x14ac:dyDescent="0.25">
      <c r="A1654" t="s">
        <v>459</v>
      </c>
      <c r="B1654">
        <v>2021</v>
      </c>
      <c r="C1654" s="44">
        <v>44397</v>
      </c>
      <c r="D1654" t="s">
        <v>883</v>
      </c>
      <c r="E1654" t="s">
        <v>1204</v>
      </c>
      <c r="F1654">
        <v>9.64</v>
      </c>
      <c r="G1654" s="44">
        <v>44712</v>
      </c>
      <c r="H1654">
        <v>104.4288</v>
      </c>
      <c r="I1654">
        <v>104.4288</v>
      </c>
      <c r="J1654">
        <v>4.2300000000000004</v>
      </c>
      <c r="K1654">
        <v>500</v>
      </c>
      <c r="L1654" t="s">
        <v>552</v>
      </c>
      <c r="M1654" t="s">
        <v>23</v>
      </c>
      <c r="N1654">
        <v>1</v>
      </c>
    </row>
    <row r="1655" spans="1:14" x14ac:dyDescent="0.25">
      <c r="A1655" t="s">
        <v>459</v>
      </c>
      <c r="B1655">
        <v>2021</v>
      </c>
      <c r="C1655" s="44">
        <v>44397</v>
      </c>
      <c r="D1655" t="s">
        <v>883</v>
      </c>
      <c r="E1655" t="s">
        <v>1205</v>
      </c>
      <c r="F1655">
        <v>9.64</v>
      </c>
      <c r="G1655" s="44">
        <v>45077</v>
      </c>
      <c r="H1655">
        <v>108.69880000000001</v>
      </c>
      <c r="I1655">
        <v>108.69880000000001</v>
      </c>
      <c r="J1655">
        <v>4.63</v>
      </c>
      <c r="K1655">
        <v>500</v>
      </c>
      <c r="L1655" t="s">
        <v>552</v>
      </c>
      <c r="M1655" t="s">
        <v>23</v>
      </c>
      <c r="N1655">
        <v>1</v>
      </c>
    </row>
    <row r="1656" spans="1:14" x14ac:dyDescent="0.25">
      <c r="A1656" t="s">
        <v>459</v>
      </c>
      <c r="B1656">
        <v>2021</v>
      </c>
      <c r="C1656" s="44">
        <v>44397</v>
      </c>
      <c r="D1656" t="s">
        <v>883</v>
      </c>
      <c r="E1656" t="s">
        <v>1256</v>
      </c>
      <c r="F1656">
        <v>9.35</v>
      </c>
      <c r="G1656" s="44">
        <v>46263</v>
      </c>
      <c r="H1656">
        <v>114.28789999999999</v>
      </c>
      <c r="I1656">
        <v>114.28789999999999</v>
      </c>
      <c r="J1656">
        <v>6.01</v>
      </c>
      <c r="K1656">
        <v>500</v>
      </c>
      <c r="L1656" t="s">
        <v>552</v>
      </c>
      <c r="M1656" t="s">
        <v>23</v>
      </c>
      <c r="N1656">
        <v>1</v>
      </c>
    </row>
    <row r="1657" spans="1:14" x14ac:dyDescent="0.25">
      <c r="A1657" t="s">
        <v>459</v>
      </c>
      <c r="B1657">
        <v>2021</v>
      </c>
      <c r="C1657" s="44">
        <v>44397</v>
      </c>
      <c r="D1657" t="s">
        <v>883</v>
      </c>
      <c r="E1657" t="s">
        <v>1310</v>
      </c>
      <c r="F1657">
        <v>9.3000000000000007</v>
      </c>
      <c r="G1657" s="44">
        <v>46566</v>
      </c>
      <c r="H1657">
        <v>114.5795</v>
      </c>
      <c r="I1657">
        <v>114.5795</v>
      </c>
      <c r="J1657">
        <v>6.2750000000000004</v>
      </c>
      <c r="K1657">
        <v>1500</v>
      </c>
      <c r="L1657" t="s">
        <v>552</v>
      </c>
      <c r="M1657" t="s">
        <v>23</v>
      </c>
      <c r="N1657">
        <v>2</v>
      </c>
    </row>
    <row r="1658" spans="1:14" x14ac:dyDescent="0.25">
      <c r="A1658" t="s">
        <v>459</v>
      </c>
      <c r="B1658">
        <v>2021</v>
      </c>
      <c r="C1658" s="44">
        <v>44397</v>
      </c>
      <c r="D1658" t="s">
        <v>889</v>
      </c>
      <c r="E1658" t="s">
        <v>1311</v>
      </c>
      <c r="F1658">
        <v>8.41</v>
      </c>
      <c r="G1658" s="44">
        <v>45313</v>
      </c>
      <c r="H1658">
        <v>109.92</v>
      </c>
      <c r="I1658">
        <v>109.9074</v>
      </c>
      <c r="J1658">
        <v>4.9850000000000003</v>
      </c>
      <c r="K1658">
        <v>1000</v>
      </c>
      <c r="L1658" t="s">
        <v>552</v>
      </c>
      <c r="M1658" t="s">
        <v>23</v>
      </c>
      <c r="N1658">
        <v>2</v>
      </c>
    </row>
    <row r="1659" spans="1:14" x14ac:dyDescent="0.25">
      <c r="A1659" t="s">
        <v>459</v>
      </c>
      <c r="B1659">
        <v>2021</v>
      </c>
      <c r="C1659" s="44">
        <v>44397</v>
      </c>
      <c r="D1659" t="s">
        <v>746</v>
      </c>
      <c r="E1659" t="s">
        <v>747</v>
      </c>
      <c r="F1659">
        <v>9.85</v>
      </c>
      <c r="G1659" s="44">
        <v>46971</v>
      </c>
      <c r="H1659">
        <v>87.75</v>
      </c>
      <c r="I1659">
        <v>87.676299999999998</v>
      </c>
      <c r="J1659">
        <v>12.58</v>
      </c>
      <c r="K1659">
        <v>100</v>
      </c>
      <c r="L1659" t="s">
        <v>552</v>
      </c>
      <c r="M1659" t="s">
        <v>23</v>
      </c>
      <c r="N1659">
        <v>4</v>
      </c>
    </row>
    <row r="1660" spans="1:14" x14ac:dyDescent="0.25">
      <c r="A1660" t="s">
        <v>459</v>
      </c>
      <c r="B1660">
        <v>2021</v>
      </c>
      <c r="C1660" s="44">
        <v>44397</v>
      </c>
      <c r="D1660" t="s">
        <v>1312</v>
      </c>
      <c r="E1660" t="s">
        <v>1313</v>
      </c>
      <c r="F1660">
        <v>8.74</v>
      </c>
      <c r="G1660" s="44">
        <v>44880</v>
      </c>
      <c r="H1660">
        <v>95.05</v>
      </c>
      <c r="I1660">
        <v>94.733800000000002</v>
      </c>
      <c r="J1660">
        <v>13.65</v>
      </c>
      <c r="K1660">
        <v>180</v>
      </c>
      <c r="L1660" t="s">
        <v>1314</v>
      </c>
      <c r="M1660" t="s">
        <v>23</v>
      </c>
      <c r="N1660">
        <v>2</v>
      </c>
    </row>
    <row r="1661" spans="1:14" x14ac:dyDescent="0.25">
      <c r="A1661" t="s">
        <v>459</v>
      </c>
      <c r="B1661">
        <v>2021</v>
      </c>
      <c r="C1661" s="44">
        <v>44397</v>
      </c>
      <c r="D1661" t="s">
        <v>892</v>
      </c>
      <c r="E1661" t="s">
        <v>1157</v>
      </c>
      <c r="F1661">
        <v>8.65</v>
      </c>
      <c r="G1661" s="44">
        <v>47157</v>
      </c>
      <c r="H1661">
        <v>106.7803</v>
      </c>
      <c r="I1661">
        <v>106.7017</v>
      </c>
      <c r="J1661">
        <v>6.82</v>
      </c>
      <c r="K1661">
        <v>8900</v>
      </c>
      <c r="L1661" t="s">
        <v>552</v>
      </c>
      <c r="M1661" t="s">
        <v>23</v>
      </c>
      <c r="N1661">
        <v>6</v>
      </c>
    </row>
    <row r="1662" spans="1:14" x14ac:dyDescent="0.25">
      <c r="A1662" t="s">
        <v>459</v>
      </c>
      <c r="B1662">
        <v>2021</v>
      </c>
      <c r="C1662" s="44">
        <v>44397</v>
      </c>
      <c r="D1662" t="s">
        <v>750</v>
      </c>
      <c r="E1662" t="s">
        <v>1092</v>
      </c>
      <c r="F1662">
        <v>9.9499999999999993</v>
      </c>
      <c r="G1662" s="44">
        <v>44627</v>
      </c>
      <c r="H1662">
        <v>103.5684</v>
      </c>
      <c r="I1662">
        <v>103.5534</v>
      </c>
      <c r="J1662">
        <v>3.9725000000000001</v>
      </c>
      <c r="K1662">
        <v>1000</v>
      </c>
      <c r="L1662" t="s">
        <v>552</v>
      </c>
      <c r="M1662" t="s">
        <v>23</v>
      </c>
      <c r="N1662">
        <v>2</v>
      </c>
    </row>
    <row r="1663" spans="1:14" x14ac:dyDescent="0.25">
      <c r="A1663" t="s">
        <v>459</v>
      </c>
      <c r="B1663">
        <v>2021</v>
      </c>
      <c r="C1663" s="44">
        <v>44397</v>
      </c>
      <c r="D1663" t="s">
        <v>898</v>
      </c>
      <c r="E1663" t="s">
        <v>897</v>
      </c>
      <c r="F1663">
        <v>9.6999999999999993</v>
      </c>
      <c r="G1663" s="44">
        <v>47937</v>
      </c>
      <c r="H1663">
        <v>103.2769</v>
      </c>
      <c r="I1663">
        <v>103.25190000000001</v>
      </c>
      <c r="J1663">
        <v>9.0449999999999999</v>
      </c>
      <c r="K1663">
        <v>1286</v>
      </c>
      <c r="L1663" t="s">
        <v>552</v>
      </c>
      <c r="M1663" t="s">
        <v>23</v>
      </c>
      <c r="N1663">
        <v>2</v>
      </c>
    </row>
    <row r="1664" spans="1:14" x14ac:dyDescent="0.25">
      <c r="A1664" t="s">
        <v>459</v>
      </c>
      <c r="B1664">
        <v>2021</v>
      </c>
      <c r="C1664" s="44">
        <v>44397</v>
      </c>
      <c r="D1664" t="s">
        <v>1316</v>
      </c>
      <c r="E1664" t="s">
        <v>1315</v>
      </c>
      <c r="F1664">
        <v>7.27</v>
      </c>
      <c r="G1664" s="44">
        <v>48025</v>
      </c>
      <c r="H1664">
        <v>100.59</v>
      </c>
      <c r="I1664">
        <v>100.3496</v>
      </c>
      <c r="J1664">
        <v>7.2138</v>
      </c>
      <c r="K1664">
        <v>1200</v>
      </c>
      <c r="L1664" t="s">
        <v>552</v>
      </c>
      <c r="M1664" t="s">
        <v>23</v>
      </c>
      <c r="N1664">
        <v>4</v>
      </c>
    </row>
    <row r="1665" spans="1:14" x14ac:dyDescent="0.25">
      <c r="A1665" t="s">
        <v>459</v>
      </c>
      <c r="B1665">
        <v>2021</v>
      </c>
      <c r="C1665" s="44">
        <v>44397</v>
      </c>
      <c r="D1665" t="s">
        <v>1259</v>
      </c>
      <c r="E1665" t="s">
        <v>1260</v>
      </c>
      <c r="F1665">
        <v>0</v>
      </c>
      <c r="G1665" s="44">
        <v>45048</v>
      </c>
      <c r="H1665">
        <v>101.32</v>
      </c>
      <c r="I1665">
        <v>101.32</v>
      </c>
      <c r="J1665">
        <v>8.4563000000000006</v>
      </c>
      <c r="K1665">
        <v>500</v>
      </c>
      <c r="L1665" t="s">
        <v>552</v>
      </c>
      <c r="M1665" t="s">
        <v>23</v>
      </c>
      <c r="N1665">
        <v>1</v>
      </c>
    </row>
    <row r="1666" spans="1:14" x14ac:dyDescent="0.25">
      <c r="A1666" t="s">
        <v>459</v>
      </c>
      <c r="B1666">
        <v>2021</v>
      </c>
      <c r="C1666" s="44">
        <v>44397</v>
      </c>
      <c r="D1666" t="s">
        <v>754</v>
      </c>
      <c r="E1666" t="s">
        <v>900</v>
      </c>
      <c r="F1666">
        <v>8.3000000000000007</v>
      </c>
      <c r="G1666" s="44">
        <v>46412</v>
      </c>
      <c r="H1666">
        <v>118.6</v>
      </c>
      <c r="I1666">
        <v>118.5866</v>
      </c>
      <c r="J1666">
        <v>4.4275000000000002</v>
      </c>
      <c r="K1666">
        <v>1895.2</v>
      </c>
      <c r="L1666" t="s">
        <v>552</v>
      </c>
      <c r="M1666" t="s">
        <v>23</v>
      </c>
      <c r="N1666">
        <v>2</v>
      </c>
    </row>
    <row r="1667" spans="1:14" x14ac:dyDescent="0.25">
      <c r="A1667" t="s">
        <v>459</v>
      </c>
      <c r="B1667">
        <v>2021</v>
      </c>
      <c r="C1667" s="44">
        <v>44397</v>
      </c>
      <c r="D1667" t="s">
        <v>754</v>
      </c>
      <c r="E1667" t="s">
        <v>1214</v>
      </c>
      <c r="F1667">
        <v>7.11</v>
      </c>
      <c r="G1667" s="44">
        <v>45918</v>
      </c>
      <c r="H1667">
        <v>110.76519999999999</v>
      </c>
      <c r="I1667">
        <v>110.76519999999999</v>
      </c>
      <c r="J1667">
        <v>4.2300000000000004</v>
      </c>
      <c r="K1667">
        <v>1000</v>
      </c>
      <c r="L1667" t="s">
        <v>552</v>
      </c>
      <c r="M1667" t="s">
        <v>23</v>
      </c>
      <c r="N1667">
        <v>1</v>
      </c>
    </row>
    <row r="1668" spans="1:14" x14ac:dyDescent="0.25">
      <c r="A1668" t="s">
        <v>459</v>
      </c>
      <c r="B1668">
        <v>2021</v>
      </c>
      <c r="C1668" s="44">
        <v>44397</v>
      </c>
      <c r="D1668" t="s">
        <v>754</v>
      </c>
      <c r="E1668" t="s">
        <v>753</v>
      </c>
      <c r="F1668">
        <v>7.6</v>
      </c>
      <c r="G1668" s="44">
        <v>47859</v>
      </c>
      <c r="H1668">
        <v>122.34059999999999</v>
      </c>
      <c r="I1668">
        <v>122.5578</v>
      </c>
      <c r="J1668">
        <v>4.3849999999999998</v>
      </c>
      <c r="K1668">
        <v>200</v>
      </c>
      <c r="L1668" t="s">
        <v>552</v>
      </c>
      <c r="M1668" t="s">
        <v>23</v>
      </c>
      <c r="N1668">
        <v>2</v>
      </c>
    </row>
    <row r="1669" spans="1:14" x14ac:dyDescent="0.25">
      <c r="A1669" t="s">
        <v>459</v>
      </c>
      <c r="B1669">
        <v>2021</v>
      </c>
      <c r="C1669" s="44">
        <v>44397</v>
      </c>
      <c r="D1669" t="s">
        <v>754</v>
      </c>
      <c r="E1669" t="s">
        <v>1317</v>
      </c>
      <c r="F1669">
        <v>0</v>
      </c>
      <c r="G1669" s="44">
        <v>54237</v>
      </c>
      <c r="H1669">
        <v>106.85</v>
      </c>
      <c r="I1669">
        <v>106.85</v>
      </c>
      <c r="J1669">
        <v>7.25</v>
      </c>
      <c r="K1669">
        <v>50</v>
      </c>
      <c r="L1669" t="s">
        <v>552</v>
      </c>
      <c r="M1669" t="s">
        <v>23</v>
      </c>
      <c r="N1669">
        <v>1</v>
      </c>
    </row>
    <row r="1670" spans="1:14" x14ac:dyDescent="0.25">
      <c r="A1670" t="s">
        <v>459</v>
      </c>
      <c r="B1670">
        <v>2021</v>
      </c>
      <c r="C1670" s="44">
        <v>44397</v>
      </c>
      <c r="D1670" t="s">
        <v>754</v>
      </c>
      <c r="E1670" t="s">
        <v>1160</v>
      </c>
      <c r="F1670">
        <v>7.48</v>
      </c>
      <c r="G1670" s="44">
        <v>54853</v>
      </c>
      <c r="H1670">
        <v>102.744</v>
      </c>
      <c r="I1670">
        <v>102.744</v>
      </c>
      <c r="J1670">
        <v>7.24</v>
      </c>
      <c r="K1670">
        <v>2000</v>
      </c>
      <c r="L1670" t="s">
        <v>552</v>
      </c>
      <c r="M1670" t="s">
        <v>23</v>
      </c>
      <c r="N1670">
        <v>1</v>
      </c>
    </row>
    <row r="1671" spans="1:14" x14ac:dyDescent="0.25">
      <c r="A1671" t="s">
        <v>459</v>
      </c>
      <c r="B1671">
        <v>2021</v>
      </c>
      <c r="C1671" s="44">
        <v>44397</v>
      </c>
      <c r="D1671" t="s">
        <v>754</v>
      </c>
      <c r="E1671" t="s">
        <v>758</v>
      </c>
      <c r="F1671">
        <v>7.14</v>
      </c>
      <c r="G1671" s="44">
        <v>51389</v>
      </c>
      <c r="H1671">
        <v>100.33</v>
      </c>
      <c r="I1671">
        <v>100.1469</v>
      </c>
      <c r="J1671">
        <v>7.1220999999999997</v>
      </c>
      <c r="K1671">
        <v>190</v>
      </c>
      <c r="L1671" t="s">
        <v>552</v>
      </c>
      <c r="M1671" t="s">
        <v>23</v>
      </c>
      <c r="N1671">
        <v>3</v>
      </c>
    </row>
    <row r="1672" spans="1:14" x14ac:dyDescent="0.25">
      <c r="A1672" t="s">
        <v>459</v>
      </c>
      <c r="B1672">
        <v>2021</v>
      </c>
      <c r="C1672" s="44">
        <v>44397</v>
      </c>
      <c r="D1672" t="s">
        <v>983</v>
      </c>
      <c r="E1672" t="s">
        <v>985</v>
      </c>
      <c r="F1672">
        <v>6.75</v>
      </c>
      <c r="G1672" s="44">
        <v>46134</v>
      </c>
      <c r="H1672">
        <v>101.3415</v>
      </c>
      <c r="I1672">
        <v>101.3383</v>
      </c>
      <c r="J1672">
        <v>6.4008000000000003</v>
      </c>
      <c r="K1672">
        <v>30000</v>
      </c>
      <c r="L1672" t="s">
        <v>552</v>
      </c>
      <c r="M1672" t="s">
        <v>23</v>
      </c>
      <c r="N1672">
        <v>3</v>
      </c>
    </row>
    <row r="1673" spans="1:14" x14ac:dyDescent="0.25">
      <c r="A1673" t="s">
        <v>459</v>
      </c>
      <c r="B1673">
        <v>2021</v>
      </c>
      <c r="C1673" s="44">
        <v>44397</v>
      </c>
      <c r="D1673" t="s">
        <v>908</v>
      </c>
      <c r="E1673" t="s">
        <v>1321</v>
      </c>
      <c r="F1673">
        <v>9.5</v>
      </c>
      <c r="G1673" s="44">
        <v>44829</v>
      </c>
      <c r="H1673">
        <v>100</v>
      </c>
      <c r="I1673">
        <v>100</v>
      </c>
      <c r="J1673">
        <v>9.7027999999999999</v>
      </c>
      <c r="K1673">
        <v>15</v>
      </c>
      <c r="L1673" t="s">
        <v>552</v>
      </c>
      <c r="M1673" t="s">
        <v>23</v>
      </c>
      <c r="N1673">
        <v>1</v>
      </c>
    </row>
    <row r="1674" spans="1:14" x14ac:dyDescent="0.25">
      <c r="A1674" t="s">
        <v>459</v>
      </c>
      <c r="B1674">
        <v>2021</v>
      </c>
      <c r="C1674" s="44">
        <v>44399</v>
      </c>
      <c r="D1674" t="s">
        <v>550</v>
      </c>
      <c r="E1674" t="s">
        <v>1216</v>
      </c>
      <c r="F1674">
        <v>0</v>
      </c>
      <c r="G1674" s="44">
        <v>47086</v>
      </c>
      <c r="H1674">
        <v>110.93</v>
      </c>
      <c r="I1674">
        <v>110.93</v>
      </c>
      <c r="J1674">
        <v>7.0282</v>
      </c>
      <c r="K1674">
        <v>10</v>
      </c>
      <c r="L1674" t="s">
        <v>552</v>
      </c>
      <c r="M1674" t="s">
        <v>23</v>
      </c>
      <c r="N1674">
        <v>1</v>
      </c>
    </row>
    <row r="1675" spans="1:14" x14ac:dyDescent="0.25">
      <c r="A1675" t="s">
        <v>459</v>
      </c>
      <c r="B1675">
        <v>2021</v>
      </c>
      <c r="C1675" s="44">
        <v>44399</v>
      </c>
      <c r="D1675" t="s">
        <v>550</v>
      </c>
      <c r="E1675" t="s">
        <v>765</v>
      </c>
      <c r="F1675">
        <v>8.0500000000000007</v>
      </c>
      <c r="G1675" s="44">
        <v>44732</v>
      </c>
      <c r="H1675">
        <v>103.3463</v>
      </c>
      <c r="I1675">
        <v>103.3463</v>
      </c>
      <c r="J1675">
        <v>4.2</v>
      </c>
      <c r="K1675">
        <v>5000</v>
      </c>
      <c r="L1675" t="s">
        <v>552</v>
      </c>
      <c r="M1675" t="s">
        <v>23</v>
      </c>
      <c r="N1675">
        <v>1</v>
      </c>
    </row>
    <row r="1676" spans="1:14" x14ac:dyDescent="0.25">
      <c r="A1676" t="s">
        <v>459</v>
      </c>
      <c r="B1676">
        <v>2021</v>
      </c>
      <c r="C1676" s="44">
        <v>44399</v>
      </c>
      <c r="D1676" t="s">
        <v>550</v>
      </c>
      <c r="E1676" t="s">
        <v>766</v>
      </c>
      <c r="F1676">
        <v>7.4</v>
      </c>
      <c r="G1676" s="44">
        <v>47542</v>
      </c>
      <c r="H1676">
        <v>100.02370000000001</v>
      </c>
      <c r="I1676">
        <v>100.02370000000001</v>
      </c>
      <c r="J1676">
        <v>7.3815</v>
      </c>
      <c r="K1676">
        <v>40</v>
      </c>
      <c r="L1676" t="s">
        <v>552</v>
      </c>
      <c r="M1676" t="s">
        <v>23</v>
      </c>
      <c r="N1676">
        <v>1</v>
      </c>
    </row>
    <row r="1677" spans="1:14" x14ac:dyDescent="0.25">
      <c r="A1677" t="s">
        <v>459</v>
      </c>
      <c r="B1677">
        <v>2021</v>
      </c>
      <c r="C1677" s="44">
        <v>44399</v>
      </c>
      <c r="D1677" t="s">
        <v>550</v>
      </c>
      <c r="E1677" t="s">
        <v>1105</v>
      </c>
      <c r="F1677">
        <v>6.43</v>
      </c>
      <c r="G1677" s="44">
        <v>45929</v>
      </c>
      <c r="H1677">
        <v>101.6182</v>
      </c>
      <c r="I1677">
        <v>101.6182</v>
      </c>
      <c r="J1677">
        <v>5.97</v>
      </c>
      <c r="K1677">
        <v>1500</v>
      </c>
      <c r="L1677" t="s">
        <v>552</v>
      </c>
      <c r="M1677" t="s">
        <v>23</v>
      </c>
      <c r="N1677">
        <v>1</v>
      </c>
    </row>
    <row r="1678" spans="1:14" x14ac:dyDescent="0.25">
      <c r="A1678" t="s">
        <v>459</v>
      </c>
      <c r="B1678">
        <v>2021</v>
      </c>
      <c r="C1678" s="44">
        <v>44399</v>
      </c>
      <c r="D1678" t="s">
        <v>550</v>
      </c>
      <c r="E1678" t="s">
        <v>992</v>
      </c>
      <c r="F1678">
        <v>6.88</v>
      </c>
      <c r="G1678" s="44">
        <v>48015</v>
      </c>
      <c r="H1678">
        <v>99.531099999999995</v>
      </c>
      <c r="I1678">
        <v>99.696299999999994</v>
      </c>
      <c r="J1678">
        <v>6.9164000000000003</v>
      </c>
      <c r="K1678">
        <v>270</v>
      </c>
      <c r="L1678" t="s">
        <v>552</v>
      </c>
      <c r="M1678" t="s">
        <v>23</v>
      </c>
      <c r="N1678">
        <v>5</v>
      </c>
    </row>
    <row r="1679" spans="1:14" x14ac:dyDescent="0.25">
      <c r="A1679" t="s">
        <v>459</v>
      </c>
      <c r="B1679">
        <v>2021</v>
      </c>
      <c r="C1679" s="44">
        <v>44399</v>
      </c>
      <c r="D1679" t="s">
        <v>558</v>
      </c>
      <c r="E1679" t="s">
        <v>559</v>
      </c>
      <c r="F1679">
        <v>9.5</v>
      </c>
      <c r="G1679" s="44">
        <v>47517</v>
      </c>
      <c r="H1679">
        <v>102.08280000000001</v>
      </c>
      <c r="I1679">
        <v>102.08280000000001</v>
      </c>
      <c r="J1679">
        <v>8.75</v>
      </c>
      <c r="K1679">
        <v>50</v>
      </c>
      <c r="L1679" t="s">
        <v>552</v>
      </c>
      <c r="M1679" t="s">
        <v>23</v>
      </c>
      <c r="N1679">
        <v>1</v>
      </c>
    </row>
    <row r="1680" spans="1:14" x14ac:dyDescent="0.25">
      <c r="A1680" t="s">
        <v>459</v>
      </c>
      <c r="B1680">
        <v>2021</v>
      </c>
      <c r="C1680" s="44">
        <v>44399</v>
      </c>
      <c r="D1680" t="s">
        <v>565</v>
      </c>
      <c r="E1680" t="s">
        <v>1217</v>
      </c>
      <c r="F1680">
        <v>10.32</v>
      </c>
      <c r="G1680" s="44">
        <v>46250</v>
      </c>
      <c r="H1680">
        <v>106.93729999999999</v>
      </c>
      <c r="I1680">
        <v>106.93729999999999</v>
      </c>
      <c r="J1680">
        <v>8.7799999999999994</v>
      </c>
      <c r="K1680">
        <v>340</v>
      </c>
      <c r="L1680" t="s">
        <v>552</v>
      </c>
      <c r="M1680" t="s">
        <v>23</v>
      </c>
      <c r="N1680">
        <v>1</v>
      </c>
    </row>
    <row r="1681" spans="1:14" x14ac:dyDescent="0.25">
      <c r="A1681" t="s">
        <v>459</v>
      </c>
      <c r="B1681">
        <v>2021</v>
      </c>
      <c r="C1681" s="44">
        <v>44399</v>
      </c>
      <c r="D1681" t="s">
        <v>776</v>
      </c>
      <c r="E1681" t="s">
        <v>1218</v>
      </c>
      <c r="F1681">
        <v>0</v>
      </c>
      <c r="G1681" s="44">
        <v>44647</v>
      </c>
      <c r="H1681">
        <v>102.6557</v>
      </c>
      <c r="I1681">
        <v>102.6557</v>
      </c>
      <c r="J1681">
        <v>3.9</v>
      </c>
      <c r="K1681">
        <v>100</v>
      </c>
      <c r="L1681" t="s">
        <v>552</v>
      </c>
      <c r="M1681" t="s">
        <v>23</v>
      </c>
      <c r="N1681">
        <v>1</v>
      </c>
    </row>
    <row r="1682" spans="1:14" x14ac:dyDescent="0.25">
      <c r="A1682" t="s">
        <v>459</v>
      </c>
      <c r="B1682">
        <v>2021</v>
      </c>
      <c r="C1682" s="44">
        <v>44399</v>
      </c>
      <c r="D1682" t="s">
        <v>566</v>
      </c>
      <c r="E1682" t="s">
        <v>1001</v>
      </c>
      <c r="F1682">
        <v>8.8000000000000007</v>
      </c>
      <c r="G1682" s="44">
        <v>47252</v>
      </c>
      <c r="H1682">
        <v>100.0111</v>
      </c>
      <c r="I1682">
        <v>100.0111</v>
      </c>
      <c r="J1682">
        <v>8.7814999999999994</v>
      </c>
      <c r="K1682">
        <v>50</v>
      </c>
      <c r="L1682" t="s">
        <v>552</v>
      </c>
      <c r="M1682" t="s">
        <v>23</v>
      </c>
      <c r="N1682">
        <v>1</v>
      </c>
    </row>
    <row r="1683" spans="1:14" x14ac:dyDescent="0.25">
      <c r="A1683" t="s">
        <v>459</v>
      </c>
      <c r="B1683">
        <v>2021</v>
      </c>
      <c r="C1683" s="44">
        <v>44399</v>
      </c>
      <c r="D1683" t="s">
        <v>566</v>
      </c>
      <c r="E1683" t="s">
        <v>567</v>
      </c>
      <c r="F1683">
        <v>8.3000000000000007</v>
      </c>
      <c r="G1683" s="44">
        <v>47294</v>
      </c>
      <c r="H1683">
        <v>100.01439999999999</v>
      </c>
      <c r="I1683">
        <v>100.01439999999999</v>
      </c>
      <c r="J1683">
        <v>8.2878000000000007</v>
      </c>
      <c r="K1683">
        <v>50</v>
      </c>
      <c r="L1683" t="s">
        <v>552</v>
      </c>
      <c r="M1683" t="s">
        <v>23</v>
      </c>
      <c r="N1683">
        <v>1</v>
      </c>
    </row>
    <row r="1684" spans="1:14" x14ac:dyDescent="0.25">
      <c r="A1684" t="s">
        <v>459</v>
      </c>
      <c r="B1684">
        <v>2021</v>
      </c>
      <c r="C1684" s="44">
        <v>44399</v>
      </c>
      <c r="D1684" t="s">
        <v>566</v>
      </c>
      <c r="E1684" t="s">
        <v>1167</v>
      </c>
      <c r="F1684">
        <v>6.92</v>
      </c>
      <c r="G1684" s="44">
        <v>45038</v>
      </c>
      <c r="H1684">
        <v>103.6427</v>
      </c>
      <c r="I1684">
        <v>103.6427</v>
      </c>
      <c r="J1684">
        <v>4.68</v>
      </c>
      <c r="K1684">
        <v>7500</v>
      </c>
      <c r="L1684" t="s">
        <v>552</v>
      </c>
      <c r="M1684" t="s">
        <v>23</v>
      </c>
      <c r="N1684">
        <v>2</v>
      </c>
    </row>
    <row r="1685" spans="1:14" x14ac:dyDescent="0.25">
      <c r="A1685" t="s">
        <v>459</v>
      </c>
      <c r="B1685">
        <v>2021</v>
      </c>
      <c r="C1685" s="44">
        <v>44399</v>
      </c>
      <c r="D1685" t="s">
        <v>566</v>
      </c>
      <c r="E1685" t="s">
        <v>1219</v>
      </c>
      <c r="F1685">
        <v>6.6</v>
      </c>
      <c r="G1685" s="44">
        <v>44641</v>
      </c>
      <c r="H1685">
        <v>101.7218</v>
      </c>
      <c r="I1685">
        <v>101.7218</v>
      </c>
      <c r="J1685">
        <v>3.84</v>
      </c>
      <c r="K1685">
        <v>2500</v>
      </c>
      <c r="L1685" t="s">
        <v>552</v>
      </c>
      <c r="M1685" t="s">
        <v>23</v>
      </c>
      <c r="N1685">
        <v>1</v>
      </c>
    </row>
    <row r="1686" spans="1:14" x14ac:dyDescent="0.25">
      <c r="A1686" t="s">
        <v>459</v>
      </c>
      <c r="B1686">
        <v>2021</v>
      </c>
      <c r="C1686" s="44">
        <v>44399</v>
      </c>
      <c r="D1686" t="s">
        <v>566</v>
      </c>
      <c r="E1686" t="s">
        <v>569</v>
      </c>
      <c r="F1686">
        <v>7.97</v>
      </c>
      <c r="G1686" s="44">
        <v>401768</v>
      </c>
      <c r="H1686">
        <v>104.1</v>
      </c>
      <c r="I1686">
        <v>104.1</v>
      </c>
      <c r="J1686">
        <v>7.34</v>
      </c>
      <c r="K1686">
        <v>10</v>
      </c>
      <c r="L1686" t="s">
        <v>552</v>
      </c>
      <c r="M1686" t="s">
        <v>23</v>
      </c>
      <c r="N1686">
        <v>1</v>
      </c>
    </row>
    <row r="1687" spans="1:14" x14ac:dyDescent="0.25">
      <c r="A1687" t="s">
        <v>459</v>
      </c>
      <c r="B1687">
        <v>2021</v>
      </c>
      <c r="C1687" s="44">
        <v>44399</v>
      </c>
      <c r="D1687" t="s">
        <v>572</v>
      </c>
      <c r="E1687" t="s">
        <v>576</v>
      </c>
      <c r="F1687">
        <v>8.5</v>
      </c>
      <c r="G1687" s="44">
        <v>401768</v>
      </c>
      <c r="H1687">
        <v>102.83240000000001</v>
      </c>
      <c r="I1687">
        <v>102.83329999999999</v>
      </c>
      <c r="J1687">
        <v>7.65</v>
      </c>
      <c r="K1687">
        <v>80</v>
      </c>
      <c r="L1687" t="s">
        <v>552</v>
      </c>
      <c r="M1687" t="s">
        <v>23</v>
      </c>
      <c r="N1687">
        <v>3</v>
      </c>
    </row>
    <row r="1688" spans="1:14" x14ac:dyDescent="0.25">
      <c r="A1688" t="s">
        <v>459</v>
      </c>
      <c r="B1688">
        <v>2021</v>
      </c>
      <c r="C1688" s="44">
        <v>44399</v>
      </c>
      <c r="D1688" t="s">
        <v>572</v>
      </c>
      <c r="E1688" t="s">
        <v>1109</v>
      </c>
      <c r="F1688">
        <v>8.15</v>
      </c>
      <c r="G1688" s="44">
        <v>401768</v>
      </c>
      <c r="H1688">
        <v>101.0767</v>
      </c>
      <c r="I1688">
        <v>101.0767</v>
      </c>
      <c r="J1688">
        <v>7.83</v>
      </c>
      <c r="K1688">
        <v>1500</v>
      </c>
      <c r="L1688" t="s">
        <v>552</v>
      </c>
      <c r="M1688" t="s">
        <v>23</v>
      </c>
      <c r="N1688">
        <v>1</v>
      </c>
    </row>
    <row r="1689" spans="1:14" x14ac:dyDescent="0.25">
      <c r="A1689" t="s">
        <v>459</v>
      </c>
      <c r="B1689">
        <v>2021</v>
      </c>
      <c r="C1689" s="44">
        <v>44399</v>
      </c>
      <c r="D1689" t="s">
        <v>1220</v>
      </c>
      <c r="E1689" t="s">
        <v>1221</v>
      </c>
      <c r="F1689">
        <v>0</v>
      </c>
      <c r="G1689" s="44">
        <v>44625</v>
      </c>
      <c r="H1689">
        <v>102.7544</v>
      </c>
      <c r="I1689">
        <v>102.7148</v>
      </c>
      <c r="J1689">
        <v>3.5118</v>
      </c>
      <c r="K1689">
        <v>1786.92</v>
      </c>
      <c r="L1689" t="s">
        <v>552</v>
      </c>
      <c r="M1689" t="s">
        <v>23</v>
      </c>
      <c r="N1689">
        <v>6</v>
      </c>
    </row>
    <row r="1690" spans="1:14" x14ac:dyDescent="0.25">
      <c r="A1690" t="s">
        <v>459</v>
      </c>
      <c r="B1690">
        <v>2021</v>
      </c>
      <c r="C1690" s="44">
        <v>44399</v>
      </c>
      <c r="D1690" t="s">
        <v>1220</v>
      </c>
      <c r="E1690" t="s">
        <v>1222</v>
      </c>
      <c r="F1690">
        <v>0</v>
      </c>
      <c r="G1690" s="44">
        <v>47922</v>
      </c>
      <c r="H1690">
        <v>122.7919</v>
      </c>
      <c r="I1690">
        <v>122.7919</v>
      </c>
      <c r="J1690">
        <v>4.43</v>
      </c>
      <c r="K1690">
        <v>30.12</v>
      </c>
      <c r="L1690" t="s">
        <v>552</v>
      </c>
      <c r="M1690" t="s">
        <v>23</v>
      </c>
      <c r="N1690">
        <v>1</v>
      </c>
    </row>
    <row r="1691" spans="1:14" x14ac:dyDescent="0.25">
      <c r="A1691" t="s">
        <v>459</v>
      </c>
      <c r="B1691">
        <v>2021</v>
      </c>
      <c r="C1691" s="44">
        <v>44399</v>
      </c>
      <c r="D1691" t="s">
        <v>582</v>
      </c>
      <c r="E1691" t="s">
        <v>583</v>
      </c>
      <c r="F1691">
        <v>11.95</v>
      </c>
      <c r="G1691" s="44">
        <v>47281</v>
      </c>
      <c r="H1691">
        <v>107</v>
      </c>
      <c r="I1691">
        <v>107</v>
      </c>
      <c r="J1691">
        <v>8.81</v>
      </c>
      <c r="K1691">
        <v>4</v>
      </c>
      <c r="L1691" t="s">
        <v>552</v>
      </c>
      <c r="M1691" t="s">
        <v>23</v>
      </c>
      <c r="N1691">
        <v>1</v>
      </c>
    </row>
    <row r="1692" spans="1:14" x14ac:dyDescent="0.25">
      <c r="A1692" t="s">
        <v>459</v>
      </c>
      <c r="B1692">
        <v>2021</v>
      </c>
      <c r="C1692" s="44">
        <v>44399</v>
      </c>
      <c r="D1692" t="s">
        <v>916</v>
      </c>
      <c r="E1692" t="s">
        <v>917</v>
      </c>
      <c r="F1692">
        <v>9.6</v>
      </c>
      <c r="G1692" s="44">
        <v>44775</v>
      </c>
      <c r="H1692">
        <v>105.1112</v>
      </c>
      <c r="I1692">
        <v>105.1112</v>
      </c>
      <c r="J1692">
        <v>4.41</v>
      </c>
      <c r="K1692">
        <v>500</v>
      </c>
      <c r="L1692" t="s">
        <v>552</v>
      </c>
      <c r="M1692" t="s">
        <v>23</v>
      </c>
      <c r="N1692">
        <v>1</v>
      </c>
    </row>
    <row r="1693" spans="1:14" x14ac:dyDescent="0.25">
      <c r="A1693" t="s">
        <v>459</v>
      </c>
      <c r="B1693">
        <v>2021</v>
      </c>
      <c r="C1693" s="44">
        <v>44399</v>
      </c>
      <c r="D1693" t="s">
        <v>586</v>
      </c>
      <c r="E1693" t="s">
        <v>587</v>
      </c>
      <c r="F1693">
        <v>8.85</v>
      </c>
      <c r="G1693" s="44">
        <v>401768</v>
      </c>
      <c r="H1693">
        <v>102.24</v>
      </c>
      <c r="I1693">
        <v>102.23</v>
      </c>
      <c r="J1693">
        <v>5.8502999999999998</v>
      </c>
      <c r="K1693">
        <v>1000</v>
      </c>
      <c r="L1693" t="s">
        <v>552</v>
      </c>
      <c r="M1693" t="s">
        <v>23</v>
      </c>
      <c r="N1693">
        <v>2</v>
      </c>
    </row>
    <row r="1694" spans="1:14" x14ac:dyDescent="0.25">
      <c r="A1694" t="s">
        <v>459</v>
      </c>
      <c r="B1694">
        <v>2021</v>
      </c>
      <c r="C1694" s="44">
        <v>44399</v>
      </c>
      <c r="D1694" t="s">
        <v>588</v>
      </c>
      <c r="E1694" t="s">
        <v>1172</v>
      </c>
      <c r="F1694">
        <v>7.04</v>
      </c>
      <c r="G1694" s="44">
        <v>46084</v>
      </c>
      <c r="H1694">
        <v>111.71510000000001</v>
      </c>
      <c r="I1694">
        <v>111.71510000000001</v>
      </c>
      <c r="J1694">
        <v>4.1924999999999999</v>
      </c>
      <c r="K1694">
        <v>1500</v>
      </c>
      <c r="L1694" t="s">
        <v>552</v>
      </c>
      <c r="M1694" t="s">
        <v>23</v>
      </c>
      <c r="N1694">
        <v>1</v>
      </c>
    </row>
    <row r="1695" spans="1:14" x14ac:dyDescent="0.25">
      <c r="A1695" t="s">
        <v>459</v>
      </c>
      <c r="B1695">
        <v>2021</v>
      </c>
      <c r="C1695" s="44">
        <v>44399</v>
      </c>
      <c r="D1695" t="s">
        <v>588</v>
      </c>
      <c r="E1695" t="s">
        <v>1224</v>
      </c>
      <c r="F1695">
        <v>6.9</v>
      </c>
      <c r="G1695" s="44">
        <v>49465</v>
      </c>
      <c r="H1695">
        <v>99.62</v>
      </c>
      <c r="I1695">
        <v>99.62</v>
      </c>
      <c r="J1695">
        <v>6.94</v>
      </c>
      <c r="K1695">
        <v>210</v>
      </c>
      <c r="L1695" t="s">
        <v>552</v>
      </c>
      <c r="M1695" t="s">
        <v>23</v>
      </c>
      <c r="N1695">
        <v>1</v>
      </c>
    </row>
    <row r="1696" spans="1:14" x14ac:dyDescent="0.25">
      <c r="A1696" t="s">
        <v>459</v>
      </c>
      <c r="B1696">
        <v>2021</v>
      </c>
      <c r="C1696" s="44">
        <v>44399</v>
      </c>
      <c r="D1696" t="s">
        <v>588</v>
      </c>
      <c r="E1696" t="s">
        <v>1112</v>
      </c>
      <c r="F1696">
        <v>6.73</v>
      </c>
      <c r="G1696" s="44">
        <v>49496</v>
      </c>
      <c r="H1696">
        <v>98.266999999999996</v>
      </c>
      <c r="I1696">
        <v>98.303600000000003</v>
      </c>
      <c r="J1696">
        <v>6.9157999999999999</v>
      </c>
      <c r="K1696">
        <v>1560</v>
      </c>
      <c r="L1696" t="s">
        <v>552</v>
      </c>
      <c r="M1696" t="s">
        <v>23</v>
      </c>
      <c r="N1696">
        <v>2</v>
      </c>
    </row>
    <row r="1697" spans="1:14" x14ac:dyDescent="0.25">
      <c r="A1697" t="s">
        <v>459</v>
      </c>
      <c r="B1697">
        <v>2021</v>
      </c>
      <c r="C1697" s="44">
        <v>44399</v>
      </c>
      <c r="D1697" t="s">
        <v>588</v>
      </c>
      <c r="E1697" t="s">
        <v>476</v>
      </c>
      <c r="F1697">
        <v>6.89</v>
      </c>
      <c r="G1697" s="44">
        <v>48048</v>
      </c>
      <c r="H1697">
        <v>100</v>
      </c>
      <c r="I1697">
        <v>100.1589</v>
      </c>
      <c r="J1697">
        <v>6.5547000000000004</v>
      </c>
      <c r="K1697">
        <v>108500</v>
      </c>
      <c r="L1697" t="s">
        <v>552</v>
      </c>
      <c r="M1697" t="s">
        <v>23</v>
      </c>
      <c r="N1697">
        <v>36</v>
      </c>
    </row>
    <row r="1698" spans="1:14" x14ac:dyDescent="0.25">
      <c r="A1698" t="s">
        <v>459</v>
      </c>
      <c r="B1698">
        <v>2021</v>
      </c>
      <c r="C1698" s="44">
        <v>44399</v>
      </c>
      <c r="D1698" t="s">
        <v>588</v>
      </c>
      <c r="E1698" t="s">
        <v>1116</v>
      </c>
      <c r="F1698">
        <v>8.8000000000000007</v>
      </c>
      <c r="G1698" s="44">
        <v>47517</v>
      </c>
      <c r="H1698">
        <v>110.95</v>
      </c>
      <c r="I1698">
        <v>110.95</v>
      </c>
      <c r="J1698">
        <v>7.19</v>
      </c>
      <c r="K1698">
        <v>50</v>
      </c>
      <c r="L1698" t="s">
        <v>552</v>
      </c>
      <c r="M1698" t="s">
        <v>23</v>
      </c>
      <c r="N1698">
        <v>1</v>
      </c>
    </row>
    <row r="1699" spans="1:14" x14ac:dyDescent="0.25">
      <c r="A1699" t="s">
        <v>459</v>
      </c>
      <c r="B1699">
        <v>2021</v>
      </c>
      <c r="C1699" s="44">
        <v>44399</v>
      </c>
      <c r="D1699" t="s">
        <v>588</v>
      </c>
      <c r="E1699" t="s">
        <v>1117</v>
      </c>
      <c r="F1699">
        <v>8.7899999999999991</v>
      </c>
      <c r="G1699" s="44">
        <v>47607</v>
      </c>
      <c r="H1699">
        <v>100.01179999999999</v>
      </c>
      <c r="I1699">
        <v>106.3479</v>
      </c>
      <c r="J1699">
        <v>7.9538000000000002</v>
      </c>
      <c r="K1699">
        <v>70</v>
      </c>
      <c r="L1699" t="s">
        <v>552</v>
      </c>
      <c r="M1699" t="s">
        <v>23</v>
      </c>
      <c r="N1699">
        <v>2</v>
      </c>
    </row>
    <row r="1700" spans="1:14" x14ac:dyDescent="0.25">
      <c r="A1700" t="s">
        <v>459</v>
      </c>
      <c r="B1700">
        <v>2021</v>
      </c>
      <c r="C1700" s="44">
        <v>44399</v>
      </c>
      <c r="D1700" t="s">
        <v>594</v>
      </c>
      <c r="E1700" t="s">
        <v>1008</v>
      </c>
      <c r="F1700">
        <v>8.39</v>
      </c>
      <c r="G1700" s="44">
        <v>401768</v>
      </c>
      <c r="H1700">
        <v>100.6472</v>
      </c>
      <c r="I1700">
        <v>100.6431</v>
      </c>
      <c r="J1700">
        <v>5.52</v>
      </c>
      <c r="K1700">
        <v>2500</v>
      </c>
      <c r="L1700" t="s">
        <v>552</v>
      </c>
      <c r="M1700" t="s">
        <v>23</v>
      </c>
      <c r="N1700">
        <v>2</v>
      </c>
    </row>
    <row r="1701" spans="1:14" x14ac:dyDescent="0.25">
      <c r="A1701" t="s">
        <v>459</v>
      </c>
      <c r="B1701">
        <v>2021</v>
      </c>
      <c r="C1701" s="44">
        <v>44399</v>
      </c>
      <c r="D1701" t="s">
        <v>594</v>
      </c>
      <c r="E1701" t="s">
        <v>597</v>
      </c>
      <c r="F1701">
        <v>7.74</v>
      </c>
      <c r="G1701" s="44">
        <v>401768</v>
      </c>
      <c r="H1701">
        <v>100.77719999999999</v>
      </c>
      <c r="I1701">
        <v>100.6161</v>
      </c>
      <c r="J1701">
        <v>7.5258000000000003</v>
      </c>
      <c r="K1701">
        <v>150</v>
      </c>
      <c r="L1701" t="s">
        <v>552</v>
      </c>
      <c r="M1701" t="s">
        <v>23</v>
      </c>
      <c r="N1701">
        <v>8</v>
      </c>
    </row>
    <row r="1702" spans="1:14" x14ac:dyDescent="0.25">
      <c r="A1702" t="s">
        <v>459</v>
      </c>
      <c r="B1702">
        <v>2021</v>
      </c>
      <c r="C1702" s="44">
        <v>44399</v>
      </c>
      <c r="D1702" t="s">
        <v>594</v>
      </c>
      <c r="E1702" t="s">
        <v>598</v>
      </c>
      <c r="F1702">
        <v>7.73</v>
      </c>
      <c r="G1702" s="44">
        <v>401768</v>
      </c>
      <c r="H1702">
        <v>100.38509999999999</v>
      </c>
      <c r="I1702">
        <v>100.2927</v>
      </c>
      <c r="J1702">
        <v>7.6257000000000001</v>
      </c>
      <c r="K1702">
        <v>3800</v>
      </c>
      <c r="L1702" t="s">
        <v>552</v>
      </c>
      <c r="M1702" t="s">
        <v>23</v>
      </c>
      <c r="N1702">
        <v>5</v>
      </c>
    </row>
    <row r="1703" spans="1:14" x14ac:dyDescent="0.25">
      <c r="A1703" t="s">
        <v>459</v>
      </c>
      <c r="B1703">
        <v>2021</v>
      </c>
      <c r="C1703" s="44">
        <v>44399</v>
      </c>
      <c r="D1703" t="s">
        <v>792</v>
      </c>
      <c r="E1703" t="s">
        <v>793</v>
      </c>
      <c r="F1703">
        <v>9.0399999999999991</v>
      </c>
      <c r="G1703" s="44">
        <v>401768</v>
      </c>
      <c r="H1703">
        <v>100.0427</v>
      </c>
      <c r="I1703">
        <v>100.0247</v>
      </c>
      <c r="J1703">
        <v>9.1242999999999999</v>
      </c>
      <c r="K1703">
        <v>200</v>
      </c>
      <c r="L1703" t="s">
        <v>552</v>
      </c>
      <c r="M1703" t="s">
        <v>23</v>
      </c>
      <c r="N1703">
        <v>2</v>
      </c>
    </row>
    <row r="1704" spans="1:14" x14ac:dyDescent="0.25">
      <c r="A1704" t="s">
        <v>459</v>
      </c>
      <c r="B1704">
        <v>2021</v>
      </c>
      <c r="C1704" s="44">
        <v>44399</v>
      </c>
      <c r="D1704" t="s">
        <v>599</v>
      </c>
      <c r="E1704" t="s">
        <v>922</v>
      </c>
      <c r="F1704">
        <v>9.15</v>
      </c>
      <c r="G1704" s="44">
        <v>401768</v>
      </c>
      <c r="H1704">
        <v>103.9478</v>
      </c>
      <c r="I1704">
        <v>103.9478</v>
      </c>
      <c r="J1704">
        <v>6.86</v>
      </c>
      <c r="K1704">
        <v>2000</v>
      </c>
      <c r="L1704" t="s">
        <v>552</v>
      </c>
      <c r="M1704" t="s">
        <v>23</v>
      </c>
      <c r="N1704">
        <v>1</v>
      </c>
    </row>
    <row r="1705" spans="1:14" x14ac:dyDescent="0.25">
      <c r="A1705" t="s">
        <v>459</v>
      </c>
      <c r="B1705">
        <v>2021</v>
      </c>
      <c r="C1705" s="44">
        <v>44399</v>
      </c>
      <c r="D1705" t="s">
        <v>599</v>
      </c>
      <c r="E1705" t="s">
        <v>1225</v>
      </c>
      <c r="F1705">
        <v>6.45</v>
      </c>
      <c r="G1705" s="44">
        <v>46919</v>
      </c>
      <c r="H1705">
        <v>99.4131</v>
      </c>
      <c r="I1705">
        <v>98.813100000000006</v>
      </c>
      <c r="J1705">
        <v>6.6619999999999999</v>
      </c>
      <c r="K1705">
        <v>10000</v>
      </c>
      <c r="L1705" t="s">
        <v>552</v>
      </c>
      <c r="M1705" t="s">
        <v>23</v>
      </c>
      <c r="N1705">
        <v>4</v>
      </c>
    </row>
    <row r="1706" spans="1:14" x14ac:dyDescent="0.25">
      <c r="A1706" t="s">
        <v>459</v>
      </c>
      <c r="B1706">
        <v>2021</v>
      </c>
      <c r="C1706" s="44">
        <v>44399</v>
      </c>
      <c r="D1706" t="s">
        <v>601</v>
      </c>
      <c r="E1706" t="s">
        <v>1226</v>
      </c>
      <c r="F1706">
        <v>0</v>
      </c>
      <c r="G1706" s="44">
        <v>44413</v>
      </c>
      <c r="H1706">
        <v>144.36699999999999</v>
      </c>
      <c r="I1706">
        <v>144.36699999999999</v>
      </c>
      <c r="J1706">
        <v>0</v>
      </c>
      <c r="K1706">
        <v>30</v>
      </c>
      <c r="L1706" t="s">
        <v>552</v>
      </c>
      <c r="M1706" t="s">
        <v>23</v>
      </c>
      <c r="N1706">
        <v>1</v>
      </c>
    </row>
    <row r="1707" spans="1:14" x14ac:dyDescent="0.25">
      <c r="A1707" t="s">
        <v>459</v>
      </c>
      <c r="B1707">
        <v>2021</v>
      </c>
      <c r="C1707" s="44">
        <v>44399</v>
      </c>
      <c r="D1707" t="s">
        <v>601</v>
      </c>
      <c r="E1707" t="s">
        <v>1227</v>
      </c>
      <c r="F1707">
        <v>0</v>
      </c>
      <c r="G1707" s="44">
        <v>44413</v>
      </c>
      <c r="H1707">
        <v>144.36699999999999</v>
      </c>
      <c r="I1707">
        <v>144.36699999999999</v>
      </c>
      <c r="J1707">
        <v>0</v>
      </c>
      <c r="K1707">
        <v>105</v>
      </c>
      <c r="L1707" t="s">
        <v>552</v>
      </c>
      <c r="M1707" t="s">
        <v>23</v>
      </c>
      <c r="N1707">
        <v>1</v>
      </c>
    </row>
    <row r="1708" spans="1:14" x14ac:dyDescent="0.25">
      <c r="A1708" t="s">
        <v>459</v>
      </c>
      <c r="B1708">
        <v>2021</v>
      </c>
      <c r="C1708" s="44">
        <v>44399</v>
      </c>
      <c r="D1708" t="s">
        <v>601</v>
      </c>
      <c r="E1708" t="s">
        <v>1015</v>
      </c>
      <c r="F1708">
        <v>0</v>
      </c>
      <c r="G1708" s="44">
        <v>44417</v>
      </c>
      <c r="H1708">
        <v>144.18600000000001</v>
      </c>
      <c r="I1708">
        <v>144.3142</v>
      </c>
      <c r="J1708">
        <v>0</v>
      </c>
      <c r="K1708">
        <v>195</v>
      </c>
      <c r="L1708" t="s">
        <v>552</v>
      </c>
      <c r="M1708" t="s">
        <v>23</v>
      </c>
      <c r="N1708">
        <v>7</v>
      </c>
    </row>
    <row r="1709" spans="1:14" x14ac:dyDescent="0.25">
      <c r="A1709" t="s">
        <v>459</v>
      </c>
      <c r="B1709">
        <v>2021</v>
      </c>
      <c r="C1709" s="44">
        <v>44399</v>
      </c>
      <c r="D1709" t="s">
        <v>601</v>
      </c>
      <c r="E1709" t="s">
        <v>1016</v>
      </c>
      <c r="F1709">
        <v>0</v>
      </c>
      <c r="G1709" s="44">
        <v>44417</v>
      </c>
      <c r="H1709">
        <v>160.09700000000001</v>
      </c>
      <c r="I1709">
        <v>160.09700000000001</v>
      </c>
      <c r="J1709">
        <v>0</v>
      </c>
      <c r="K1709">
        <v>217</v>
      </c>
      <c r="L1709" t="s">
        <v>552</v>
      </c>
      <c r="M1709" t="s">
        <v>23</v>
      </c>
      <c r="N1709">
        <v>6</v>
      </c>
    </row>
    <row r="1710" spans="1:14" x14ac:dyDescent="0.25">
      <c r="A1710" t="s">
        <v>459</v>
      </c>
      <c r="B1710">
        <v>2021</v>
      </c>
      <c r="C1710" s="44">
        <v>44399</v>
      </c>
      <c r="D1710" t="s">
        <v>601</v>
      </c>
      <c r="E1710" t="s">
        <v>607</v>
      </c>
      <c r="F1710">
        <v>0</v>
      </c>
      <c r="G1710" s="44">
        <v>44423</v>
      </c>
      <c r="H1710">
        <v>143.916</v>
      </c>
      <c r="I1710">
        <v>143.916</v>
      </c>
      <c r="J1710">
        <v>0</v>
      </c>
      <c r="K1710">
        <v>25</v>
      </c>
      <c r="L1710" t="s">
        <v>552</v>
      </c>
      <c r="M1710" t="s">
        <v>23</v>
      </c>
      <c r="N1710">
        <v>1</v>
      </c>
    </row>
    <row r="1711" spans="1:14" x14ac:dyDescent="0.25">
      <c r="A1711" t="s">
        <v>459</v>
      </c>
      <c r="B1711">
        <v>2021</v>
      </c>
      <c r="C1711" s="44">
        <v>44399</v>
      </c>
      <c r="D1711" t="s">
        <v>601</v>
      </c>
      <c r="E1711" t="s">
        <v>1017</v>
      </c>
      <c r="F1711">
        <v>0</v>
      </c>
      <c r="G1711" s="44">
        <v>44423</v>
      </c>
      <c r="H1711">
        <v>144.916</v>
      </c>
      <c r="I1711">
        <v>144.6679</v>
      </c>
      <c r="J1711">
        <v>0</v>
      </c>
      <c r="K1711">
        <v>133</v>
      </c>
      <c r="L1711" t="s">
        <v>552</v>
      </c>
      <c r="M1711" t="s">
        <v>23</v>
      </c>
      <c r="N1711">
        <v>2</v>
      </c>
    </row>
    <row r="1712" spans="1:14" x14ac:dyDescent="0.25">
      <c r="A1712" t="s">
        <v>459</v>
      </c>
      <c r="B1712">
        <v>2021</v>
      </c>
      <c r="C1712" s="44">
        <v>44399</v>
      </c>
      <c r="D1712" t="s">
        <v>601</v>
      </c>
      <c r="E1712" t="s">
        <v>1018</v>
      </c>
      <c r="F1712">
        <v>0</v>
      </c>
      <c r="G1712" s="44">
        <v>44423</v>
      </c>
      <c r="H1712">
        <v>160.797</v>
      </c>
      <c r="I1712">
        <v>159.96369999999999</v>
      </c>
      <c r="J1712">
        <v>0</v>
      </c>
      <c r="K1712">
        <v>150</v>
      </c>
      <c r="L1712" t="s">
        <v>552</v>
      </c>
      <c r="M1712" t="s">
        <v>23</v>
      </c>
      <c r="N1712">
        <v>5</v>
      </c>
    </row>
    <row r="1713" spans="1:14" x14ac:dyDescent="0.25">
      <c r="A1713" t="s">
        <v>459</v>
      </c>
      <c r="B1713">
        <v>2021</v>
      </c>
      <c r="C1713" s="44">
        <v>44399</v>
      </c>
      <c r="D1713" t="s">
        <v>601</v>
      </c>
      <c r="E1713" t="s">
        <v>1019</v>
      </c>
      <c r="F1713">
        <v>0</v>
      </c>
      <c r="G1713" s="44">
        <v>44430</v>
      </c>
      <c r="H1713">
        <v>143.601</v>
      </c>
      <c r="I1713">
        <v>143.601</v>
      </c>
      <c r="J1713">
        <v>0</v>
      </c>
      <c r="K1713">
        <v>25</v>
      </c>
      <c r="L1713" t="s">
        <v>552</v>
      </c>
      <c r="M1713" t="s">
        <v>23</v>
      </c>
      <c r="N1713">
        <v>1</v>
      </c>
    </row>
    <row r="1714" spans="1:14" x14ac:dyDescent="0.25">
      <c r="A1714" t="s">
        <v>459</v>
      </c>
      <c r="B1714">
        <v>2021</v>
      </c>
      <c r="C1714" s="44">
        <v>44399</v>
      </c>
      <c r="D1714" t="s">
        <v>601</v>
      </c>
      <c r="E1714" t="s">
        <v>1022</v>
      </c>
      <c r="F1714">
        <v>0</v>
      </c>
      <c r="G1714" s="44">
        <v>44436</v>
      </c>
      <c r="H1714">
        <v>143.33199999999999</v>
      </c>
      <c r="I1714">
        <v>143.33199999999999</v>
      </c>
      <c r="J1714">
        <v>0</v>
      </c>
      <c r="K1714">
        <v>125</v>
      </c>
      <c r="L1714" t="s">
        <v>552</v>
      </c>
      <c r="M1714" t="s">
        <v>23</v>
      </c>
      <c r="N1714">
        <v>4</v>
      </c>
    </row>
    <row r="1715" spans="1:14" x14ac:dyDescent="0.25">
      <c r="A1715" t="s">
        <v>459</v>
      </c>
      <c r="B1715">
        <v>2021</v>
      </c>
      <c r="C1715" s="44">
        <v>44399</v>
      </c>
      <c r="D1715" t="s">
        <v>601</v>
      </c>
      <c r="E1715" t="s">
        <v>1228</v>
      </c>
      <c r="F1715">
        <v>0</v>
      </c>
      <c r="G1715" s="44">
        <v>44436</v>
      </c>
      <c r="H1715">
        <v>159.15</v>
      </c>
      <c r="I1715">
        <v>159.15</v>
      </c>
      <c r="J1715">
        <v>0</v>
      </c>
      <c r="K1715">
        <v>100</v>
      </c>
      <c r="L1715" t="s">
        <v>552</v>
      </c>
      <c r="M1715" t="s">
        <v>23</v>
      </c>
      <c r="N1715">
        <v>3</v>
      </c>
    </row>
    <row r="1716" spans="1:14" x14ac:dyDescent="0.25">
      <c r="A1716" t="s">
        <v>459</v>
      </c>
      <c r="B1716">
        <v>2021</v>
      </c>
      <c r="C1716" s="44">
        <v>44399</v>
      </c>
      <c r="D1716" t="s">
        <v>601</v>
      </c>
      <c r="E1716" t="s">
        <v>1023</v>
      </c>
      <c r="F1716">
        <v>0</v>
      </c>
      <c r="G1716" s="44">
        <v>44448</v>
      </c>
      <c r="H1716">
        <v>142.79599999999999</v>
      </c>
      <c r="I1716">
        <v>142.79599999999999</v>
      </c>
      <c r="J1716">
        <v>0</v>
      </c>
      <c r="K1716">
        <v>25</v>
      </c>
      <c r="L1716" t="s">
        <v>552</v>
      </c>
      <c r="M1716" t="s">
        <v>23</v>
      </c>
      <c r="N1716">
        <v>1</v>
      </c>
    </row>
    <row r="1717" spans="1:14" x14ac:dyDescent="0.25">
      <c r="A1717" t="s">
        <v>459</v>
      </c>
      <c r="B1717">
        <v>2021</v>
      </c>
      <c r="C1717" s="44">
        <v>44399</v>
      </c>
      <c r="D1717" t="s">
        <v>601</v>
      </c>
      <c r="E1717" t="s">
        <v>1024</v>
      </c>
      <c r="F1717">
        <v>0</v>
      </c>
      <c r="G1717" s="44">
        <v>44448</v>
      </c>
      <c r="H1717">
        <v>158.554</v>
      </c>
      <c r="I1717">
        <v>158.554</v>
      </c>
      <c r="J1717">
        <v>0</v>
      </c>
      <c r="K1717">
        <v>35</v>
      </c>
      <c r="L1717" t="s">
        <v>552</v>
      </c>
      <c r="M1717" t="s">
        <v>23</v>
      </c>
      <c r="N1717">
        <v>1</v>
      </c>
    </row>
    <row r="1718" spans="1:14" x14ac:dyDescent="0.25">
      <c r="A1718" t="s">
        <v>459</v>
      </c>
      <c r="B1718">
        <v>2021</v>
      </c>
      <c r="C1718" s="44">
        <v>44399</v>
      </c>
      <c r="D1718" t="s">
        <v>601</v>
      </c>
      <c r="E1718" t="s">
        <v>930</v>
      </c>
      <c r="F1718">
        <v>0</v>
      </c>
      <c r="G1718" s="44">
        <v>44451</v>
      </c>
      <c r="H1718">
        <v>142.66200000000001</v>
      </c>
      <c r="I1718">
        <v>142.66200000000001</v>
      </c>
      <c r="J1718">
        <v>0</v>
      </c>
      <c r="K1718">
        <v>105</v>
      </c>
      <c r="L1718" t="s">
        <v>552</v>
      </c>
      <c r="M1718" t="s">
        <v>23</v>
      </c>
      <c r="N1718">
        <v>4</v>
      </c>
    </row>
    <row r="1719" spans="1:14" x14ac:dyDescent="0.25">
      <c r="A1719" t="s">
        <v>459</v>
      </c>
      <c r="B1719">
        <v>2021</v>
      </c>
      <c r="C1719" s="44">
        <v>44399</v>
      </c>
      <c r="D1719" t="s">
        <v>601</v>
      </c>
      <c r="E1719" t="s">
        <v>1229</v>
      </c>
      <c r="F1719">
        <v>0</v>
      </c>
      <c r="G1719" s="44">
        <v>44451</v>
      </c>
      <c r="H1719">
        <v>158.405</v>
      </c>
      <c r="I1719">
        <v>158.405</v>
      </c>
      <c r="J1719">
        <v>0</v>
      </c>
      <c r="K1719">
        <v>30</v>
      </c>
      <c r="L1719" t="s">
        <v>552</v>
      </c>
      <c r="M1719" t="s">
        <v>23</v>
      </c>
      <c r="N1719">
        <v>1</v>
      </c>
    </row>
    <row r="1720" spans="1:14" x14ac:dyDescent="0.25">
      <c r="A1720" t="s">
        <v>459</v>
      </c>
      <c r="B1720">
        <v>2021</v>
      </c>
      <c r="C1720" s="44">
        <v>44399</v>
      </c>
      <c r="D1720" t="s">
        <v>601</v>
      </c>
      <c r="E1720" t="s">
        <v>1230</v>
      </c>
      <c r="F1720">
        <v>0</v>
      </c>
      <c r="G1720" s="44">
        <v>44455</v>
      </c>
      <c r="H1720">
        <v>158.208</v>
      </c>
      <c r="I1720">
        <v>158.208</v>
      </c>
      <c r="J1720">
        <v>0</v>
      </c>
      <c r="K1720">
        <v>25</v>
      </c>
      <c r="L1720" t="s">
        <v>552</v>
      </c>
      <c r="M1720" t="s">
        <v>23</v>
      </c>
      <c r="N1720">
        <v>1</v>
      </c>
    </row>
    <row r="1721" spans="1:14" x14ac:dyDescent="0.25">
      <c r="A1721" t="s">
        <v>459</v>
      </c>
      <c r="B1721">
        <v>2021</v>
      </c>
      <c r="C1721" s="44">
        <v>44399</v>
      </c>
      <c r="D1721" t="s">
        <v>601</v>
      </c>
      <c r="E1721" t="s">
        <v>1231</v>
      </c>
      <c r="F1721">
        <v>0</v>
      </c>
      <c r="G1721" s="44">
        <v>45126</v>
      </c>
      <c r="H1721">
        <v>128.125</v>
      </c>
      <c r="I1721">
        <v>128.125</v>
      </c>
      <c r="J1721">
        <v>0</v>
      </c>
      <c r="K1721">
        <v>25</v>
      </c>
      <c r="L1721" t="s">
        <v>552</v>
      </c>
      <c r="M1721" t="s">
        <v>23</v>
      </c>
      <c r="N1721">
        <v>1</v>
      </c>
    </row>
    <row r="1722" spans="1:14" x14ac:dyDescent="0.25">
      <c r="A1722" t="s">
        <v>459</v>
      </c>
      <c r="B1722">
        <v>2021</v>
      </c>
      <c r="C1722" s="44">
        <v>44399</v>
      </c>
      <c r="D1722" t="s">
        <v>601</v>
      </c>
      <c r="E1722" t="s">
        <v>612</v>
      </c>
      <c r="F1722">
        <v>0</v>
      </c>
      <c r="G1722" s="44">
        <v>45130</v>
      </c>
      <c r="H1722">
        <v>206.22</v>
      </c>
      <c r="I1722">
        <v>206.22</v>
      </c>
      <c r="J1722">
        <v>0</v>
      </c>
      <c r="K1722">
        <v>25</v>
      </c>
      <c r="L1722" t="s">
        <v>552</v>
      </c>
      <c r="M1722" t="s">
        <v>23</v>
      </c>
      <c r="N1722">
        <v>2</v>
      </c>
    </row>
    <row r="1723" spans="1:14" x14ac:dyDescent="0.25">
      <c r="A1723" t="s">
        <v>459</v>
      </c>
      <c r="B1723">
        <v>2021</v>
      </c>
      <c r="C1723" s="44">
        <v>44399</v>
      </c>
      <c r="D1723" t="s">
        <v>601</v>
      </c>
      <c r="E1723" t="s">
        <v>1232</v>
      </c>
      <c r="F1723">
        <v>0</v>
      </c>
      <c r="G1723" s="44">
        <v>44806</v>
      </c>
      <c r="H1723">
        <v>109.2</v>
      </c>
      <c r="I1723">
        <v>109.2</v>
      </c>
      <c r="J1723">
        <v>0</v>
      </c>
      <c r="K1723">
        <v>330</v>
      </c>
      <c r="L1723" t="s">
        <v>552</v>
      </c>
      <c r="M1723" t="s">
        <v>23</v>
      </c>
      <c r="N1723">
        <v>1</v>
      </c>
    </row>
    <row r="1724" spans="1:14" x14ac:dyDescent="0.25">
      <c r="A1724" t="s">
        <v>459</v>
      </c>
      <c r="B1724">
        <v>2021</v>
      </c>
      <c r="C1724" s="44">
        <v>44399</v>
      </c>
      <c r="D1724" t="s">
        <v>601</v>
      </c>
      <c r="E1724" t="s">
        <v>613</v>
      </c>
      <c r="F1724">
        <v>0</v>
      </c>
      <c r="G1724" s="44">
        <v>45159</v>
      </c>
      <c r="H1724">
        <v>237.7</v>
      </c>
      <c r="I1724">
        <v>237.7</v>
      </c>
      <c r="J1724">
        <v>0</v>
      </c>
      <c r="K1724">
        <v>52</v>
      </c>
      <c r="L1724" t="s">
        <v>552</v>
      </c>
      <c r="M1724" t="s">
        <v>23</v>
      </c>
      <c r="N1724">
        <v>1</v>
      </c>
    </row>
    <row r="1725" spans="1:14" x14ac:dyDescent="0.25">
      <c r="A1725" t="s">
        <v>459</v>
      </c>
      <c r="B1725">
        <v>2021</v>
      </c>
      <c r="C1725" s="44">
        <v>44399</v>
      </c>
      <c r="D1725" t="s">
        <v>601</v>
      </c>
      <c r="E1725" t="s">
        <v>1233</v>
      </c>
      <c r="F1725">
        <v>0</v>
      </c>
      <c r="G1725" s="44">
        <v>45608</v>
      </c>
      <c r="H1725">
        <v>125</v>
      </c>
      <c r="I1725">
        <v>125</v>
      </c>
      <c r="J1725">
        <v>0</v>
      </c>
      <c r="K1725">
        <v>20</v>
      </c>
      <c r="L1725" t="s">
        <v>552</v>
      </c>
      <c r="M1725" t="s">
        <v>23</v>
      </c>
      <c r="N1725">
        <v>1</v>
      </c>
    </row>
    <row r="1726" spans="1:14" x14ac:dyDescent="0.25">
      <c r="A1726" t="s">
        <v>459</v>
      </c>
      <c r="B1726">
        <v>2021</v>
      </c>
      <c r="C1726" s="44">
        <v>44399</v>
      </c>
      <c r="D1726" t="s">
        <v>601</v>
      </c>
      <c r="E1726" t="s">
        <v>1234</v>
      </c>
      <c r="F1726">
        <v>0</v>
      </c>
      <c r="G1726" s="44">
        <v>46266</v>
      </c>
      <c r="H1726">
        <v>125</v>
      </c>
      <c r="I1726">
        <v>125</v>
      </c>
      <c r="J1726">
        <v>0</v>
      </c>
      <c r="K1726">
        <v>20</v>
      </c>
      <c r="L1726" t="s">
        <v>552</v>
      </c>
      <c r="M1726" t="s">
        <v>23</v>
      </c>
      <c r="N1726">
        <v>1</v>
      </c>
    </row>
    <row r="1727" spans="1:14" x14ac:dyDescent="0.25">
      <c r="A1727" t="s">
        <v>459</v>
      </c>
      <c r="B1727">
        <v>2021</v>
      </c>
      <c r="C1727" s="44">
        <v>44399</v>
      </c>
      <c r="D1727" t="s">
        <v>616</v>
      </c>
      <c r="E1727" t="s">
        <v>618</v>
      </c>
      <c r="F1727">
        <v>10.5</v>
      </c>
      <c r="G1727" s="44">
        <v>401768</v>
      </c>
      <c r="H1727">
        <v>100.43</v>
      </c>
      <c r="I1727">
        <v>100.43</v>
      </c>
      <c r="J1727">
        <v>10.25</v>
      </c>
      <c r="K1727">
        <v>10</v>
      </c>
      <c r="L1727" t="s">
        <v>552</v>
      </c>
      <c r="M1727" t="s">
        <v>23</v>
      </c>
      <c r="N1727">
        <v>1</v>
      </c>
    </row>
    <row r="1728" spans="1:14" x14ac:dyDescent="0.25">
      <c r="A1728" t="s">
        <v>459</v>
      </c>
      <c r="B1728">
        <v>2021</v>
      </c>
      <c r="C1728" s="44">
        <v>44399</v>
      </c>
      <c r="D1728" t="s">
        <v>1235</v>
      </c>
      <c r="E1728" t="s">
        <v>1236</v>
      </c>
      <c r="F1728">
        <v>0</v>
      </c>
      <c r="G1728" s="44">
        <v>45927</v>
      </c>
      <c r="H1728">
        <v>114.3</v>
      </c>
      <c r="I1728">
        <v>114.3</v>
      </c>
      <c r="J1728">
        <v>1E-4</v>
      </c>
      <c r="K1728">
        <v>1120.72</v>
      </c>
      <c r="L1728" t="s">
        <v>552</v>
      </c>
      <c r="M1728" t="s">
        <v>23</v>
      </c>
      <c r="N1728">
        <v>1</v>
      </c>
    </row>
    <row r="1729" spans="1:14" x14ac:dyDescent="0.25">
      <c r="A1729" t="s">
        <v>459</v>
      </c>
      <c r="B1729">
        <v>2021</v>
      </c>
      <c r="C1729" s="44">
        <v>44399</v>
      </c>
      <c r="D1729" t="s">
        <v>621</v>
      </c>
      <c r="E1729" t="s">
        <v>1237</v>
      </c>
      <c r="F1729">
        <v>0</v>
      </c>
      <c r="G1729" s="44">
        <v>44704</v>
      </c>
      <c r="H1729">
        <v>102.837</v>
      </c>
      <c r="I1729">
        <v>102.837</v>
      </c>
      <c r="J1729">
        <v>4.2</v>
      </c>
      <c r="K1729">
        <v>7000</v>
      </c>
      <c r="L1729" t="s">
        <v>552</v>
      </c>
      <c r="M1729" t="s">
        <v>23</v>
      </c>
      <c r="N1729">
        <v>1</v>
      </c>
    </row>
    <row r="1730" spans="1:14" x14ac:dyDescent="0.25">
      <c r="A1730" t="s">
        <v>459</v>
      </c>
      <c r="B1730">
        <v>2021</v>
      </c>
      <c r="C1730" s="44">
        <v>44399</v>
      </c>
      <c r="D1730" t="s">
        <v>621</v>
      </c>
      <c r="E1730" t="s">
        <v>622</v>
      </c>
      <c r="F1730">
        <v>0</v>
      </c>
      <c r="G1730" s="44">
        <v>44757</v>
      </c>
      <c r="H1730">
        <v>102.9268</v>
      </c>
      <c r="I1730">
        <v>102.9268</v>
      </c>
      <c r="J1730">
        <v>4.3</v>
      </c>
      <c r="K1730">
        <v>2500</v>
      </c>
      <c r="L1730" t="s">
        <v>552</v>
      </c>
      <c r="M1730" t="s">
        <v>23</v>
      </c>
      <c r="N1730">
        <v>1</v>
      </c>
    </row>
    <row r="1731" spans="1:14" x14ac:dyDescent="0.25">
      <c r="A1731" t="s">
        <v>459</v>
      </c>
      <c r="B1731">
        <v>2021</v>
      </c>
      <c r="C1731" s="44">
        <v>44399</v>
      </c>
      <c r="D1731" t="s">
        <v>621</v>
      </c>
      <c r="E1731" t="s">
        <v>1238</v>
      </c>
      <c r="F1731">
        <v>8.5</v>
      </c>
      <c r="G1731" s="44">
        <v>44732</v>
      </c>
      <c r="H1731">
        <v>103.739</v>
      </c>
      <c r="I1731">
        <v>103.739</v>
      </c>
      <c r="J1731">
        <v>4.2</v>
      </c>
      <c r="K1731">
        <v>7500</v>
      </c>
      <c r="L1731" t="s">
        <v>552</v>
      </c>
      <c r="M1731" t="s">
        <v>23</v>
      </c>
      <c r="N1731">
        <v>1</v>
      </c>
    </row>
    <row r="1732" spans="1:14" x14ac:dyDescent="0.25">
      <c r="A1732" t="s">
        <v>459</v>
      </c>
      <c r="B1732">
        <v>2021</v>
      </c>
      <c r="C1732" s="44">
        <v>44399</v>
      </c>
      <c r="D1732" t="s">
        <v>621</v>
      </c>
      <c r="E1732" t="s">
        <v>1239</v>
      </c>
      <c r="F1732">
        <v>0</v>
      </c>
      <c r="G1732" s="44">
        <v>45700</v>
      </c>
      <c r="H1732">
        <v>104.5369</v>
      </c>
      <c r="I1732">
        <v>104.5369</v>
      </c>
      <c r="J1732">
        <v>5.86</v>
      </c>
      <c r="K1732">
        <v>7500</v>
      </c>
      <c r="L1732" t="s">
        <v>552</v>
      </c>
      <c r="M1732" t="s">
        <v>23</v>
      </c>
      <c r="N1732">
        <v>1</v>
      </c>
    </row>
    <row r="1733" spans="1:14" x14ac:dyDescent="0.25">
      <c r="A1733" t="s">
        <v>459</v>
      </c>
      <c r="B1733">
        <v>2021</v>
      </c>
      <c r="C1733" s="44">
        <v>44399</v>
      </c>
      <c r="D1733" t="s">
        <v>621</v>
      </c>
      <c r="E1733" t="s">
        <v>803</v>
      </c>
      <c r="F1733">
        <v>5.7759999999999998</v>
      </c>
      <c r="G1733" s="44">
        <v>45911</v>
      </c>
      <c r="H1733">
        <v>99.142099999999999</v>
      </c>
      <c r="I1733">
        <v>99.142099999999999</v>
      </c>
      <c r="J1733">
        <v>6.01</v>
      </c>
      <c r="K1733">
        <v>2500</v>
      </c>
      <c r="L1733" t="s">
        <v>552</v>
      </c>
      <c r="M1733" t="s">
        <v>23</v>
      </c>
      <c r="N1733">
        <v>1</v>
      </c>
    </row>
    <row r="1734" spans="1:14" x14ac:dyDescent="0.25">
      <c r="A1734" t="s">
        <v>459</v>
      </c>
      <c r="B1734">
        <v>2021</v>
      </c>
      <c r="C1734" s="44">
        <v>44399</v>
      </c>
      <c r="D1734" t="s">
        <v>621</v>
      </c>
      <c r="E1734" t="s">
        <v>626</v>
      </c>
      <c r="F1734">
        <v>7.7</v>
      </c>
      <c r="G1734" s="44">
        <v>47926</v>
      </c>
      <c r="H1734">
        <v>103.3</v>
      </c>
      <c r="I1734">
        <v>103.2769</v>
      </c>
      <c r="J1734">
        <v>7.2058999999999997</v>
      </c>
      <c r="K1734">
        <v>40</v>
      </c>
      <c r="L1734" t="s">
        <v>552</v>
      </c>
      <c r="M1734" t="s">
        <v>23</v>
      </c>
      <c r="N1734">
        <v>2</v>
      </c>
    </row>
    <row r="1735" spans="1:14" x14ac:dyDescent="0.25">
      <c r="A1735" t="s">
        <v>459</v>
      </c>
      <c r="B1735">
        <v>2021</v>
      </c>
      <c r="C1735" s="44">
        <v>44399</v>
      </c>
      <c r="D1735" t="s">
        <v>629</v>
      </c>
      <c r="E1735" t="s">
        <v>1240</v>
      </c>
      <c r="F1735">
        <v>9.08</v>
      </c>
      <c r="G1735" s="44">
        <v>45226</v>
      </c>
      <c r="H1735">
        <v>102</v>
      </c>
      <c r="I1735">
        <v>102</v>
      </c>
      <c r="J1735">
        <v>8.0399999999999991</v>
      </c>
      <c r="K1735">
        <v>10</v>
      </c>
      <c r="L1735" t="s">
        <v>552</v>
      </c>
      <c r="M1735" t="s">
        <v>23</v>
      </c>
      <c r="N1735">
        <v>1</v>
      </c>
    </row>
    <row r="1736" spans="1:14" x14ac:dyDescent="0.25">
      <c r="A1736" t="s">
        <v>459</v>
      </c>
      <c r="B1736">
        <v>2021</v>
      </c>
      <c r="C1736" s="44">
        <v>44399</v>
      </c>
      <c r="D1736" t="s">
        <v>629</v>
      </c>
      <c r="E1736" t="s">
        <v>634</v>
      </c>
      <c r="F1736">
        <v>9.0500000000000007</v>
      </c>
      <c r="G1736" s="44">
        <v>401768</v>
      </c>
      <c r="H1736">
        <v>100.2</v>
      </c>
      <c r="I1736">
        <v>100.2</v>
      </c>
      <c r="J1736">
        <v>9.0099</v>
      </c>
      <c r="K1736">
        <v>5</v>
      </c>
      <c r="L1736" t="s">
        <v>552</v>
      </c>
      <c r="M1736" t="s">
        <v>23</v>
      </c>
      <c r="N1736">
        <v>1</v>
      </c>
    </row>
    <row r="1737" spans="1:14" x14ac:dyDescent="0.25">
      <c r="A1737" t="s">
        <v>459</v>
      </c>
      <c r="B1737">
        <v>2021</v>
      </c>
      <c r="C1737" s="44">
        <v>44399</v>
      </c>
      <c r="D1737" t="s">
        <v>805</v>
      </c>
      <c r="E1737" t="s">
        <v>1241</v>
      </c>
      <c r="F1737">
        <v>11.161</v>
      </c>
      <c r="G1737" s="44">
        <v>45356</v>
      </c>
      <c r="H1737">
        <v>103.15</v>
      </c>
      <c r="I1737">
        <v>103.15</v>
      </c>
      <c r="J1737">
        <v>10.25</v>
      </c>
      <c r="K1737">
        <v>6.4</v>
      </c>
      <c r="L1737" t="s">
        <v>552</v>
      </c>
      <c r="M1737" t="s">
        <v>23</v>
      </c>
      <c r="N1737">
        <v>1</v>
      </c>
    </row>
    <row r="1738" spans="1:14" x14ac:dyDescent="0.25">
      <c r="A1738" t="s">
        <v>459</v>
      </c>
      <c r="B1738">
        <v>2021</v>
      </c>
      <c r="C1738" s="44">
        <v>44399</v>
      </c>
      <c r="D1738" t="s">
        <v>635</v>
      </c>
      <c r="E1738" t="s">
        <v>807</v>
      </c>
      <c r="F1738">
        <v>8.1999999999999993</v>
      </c>
      <c r="G1738" s="44">
        <v>44593</v>
      </c>
      <c r="H1738">
        <v>100.01990000000001</v>
      </c>
      <c r="I1738">
        <v>100.01990000000001</v>
      </c>
      <c r="J1738">
        <v>8.1730999999999998</v>
      </c>
      <c r="K1738">
        <v>17</v>
      </c>
      <c r="L1738" t="s">
        <v>552</v>
      </c>
      <c r="M1738" t="s">
        <v>23</v>
      </c>
      <c r="N1738">
        <v>1</v>
      </c>
    </row>
    <row r="1739" spans="1:14" x14ac:dyDescent="0.25">
      <c r="A1739" t="s">
        <v>459</v>
      </c>
      <c r="B1739">
        <v>2021</v>
      </c>
      <c r="C1739" s="44">
        <v>44399</v>
      </c>
      <c r="D1739" t="s">
        <v>635</v>
      </c>
      <c r="E1739" t="s">
        <v>1122</v>
      </c>
      <c r="F1739">
        <v>7.15</v>
      </c>
      <c r="G1739" s="44">
        <v>49696</v>
      </c>
      <c r="H1739">
        <v>101.32</v>
      </c>
      <c r="I1739">
        <v>101.0912</v>
      </c>
      <c r="J1739">
        <v>7.0166000000000004</v>
      </c>
      <c r="K1739">
        <v>1040</v>
      </c>
      <c r="L1739" t="s">
        <v>552</v>
      </c>
      <c r="M1739" t="s">
        <v>23</v>
      </c>
      <c r="N1739">
        <v>3</v>
      </c>
    </row>
    <row r="1740" spans="1:14" x14ac:dyDescent="0.25">
      <c r="A1740" t="s">
        <v>459</v>
      </c>
      <c r="B1740">
        <v>2021</v>
      </c>
      <c r="C1740" s="44">
        <v>44399</v>
      </c>
      <c r="D1740" t="s">
        <v>635</v>
      </c>
      <c r="E1740" t="s">
        <v>1124</v>
      </c>
      <c r="F1740">
        <v>7.47</v>
      </c>
      <c r="G1740" s="44">
        <v>44455</v>
      </c>
      <c r="H1740">
        <v>100.5558</v>
      </c>
      <c r="I1740">
        <v>100.5558</v>
      </c>
      <c r="J1740">
        <v>3.6</v>
      </c>
      <c r="K1740">
        <v>600</v>
      </c>
      <c r="L1740" t="s">
        <v>552</v>
      </c>
      <c r="M1740" t="s">
        <v>23</v>
      </c>
      <c r="N1740">
        <v>1</v>
      </c>
    </row>
    <row r="1741" spans="1:14" x14ac:dyDescent="0.25">
      <c r="A1741" t="s">
        <v>459</v>
      </c>
      <c r="B1741">
        <v>2021</v>
      </c>
      <c r="C1741" s="44">
        <v>44399</v>
      </c>
      <c r="D1741" t="s">
        <v>635</v>
      </c>
      <c r="E1741" t="s">
        <v>639</v>
      </c>
      <c r="F1741">
        <v>7.4</v>
      </c>
      <c r="G1741" s="44">
        <v>44469</v>
      </c>
      <c r="H1741">
        <v>100.703</v>
      </c>
      <c r="I1741">
        <v>100.703</v>
      </c>
      <c r="J1741">
        <v>3.45</v>
      </c>
      <c r="K1741">
        <v>3000</v>
      </c>
      <c r="L1741" t="s">
        <v>552</v>
      </c>
      <c r="M1741" t="s">
        <v>23</v>
      </c>
      <c r="N1741">
        <v>1</v>
      </c>
    </row>
    <row r="1742" spans="1:14" x14ac:dyDescent="0.25">
      <c r="A1742" t="s">
        <v>459</v>
      </c>
      <c r="B1742">
        <v>2021</v>
      </c>
      <c r="C1742" s="44">
        <v>44399</v>
      </c>
      <c r="D1742" t="s">
        <v>635</v>
      </c>
      <c r="E1742" t="s">
        <v>1242</v>
      </c>
      <c r="F1742">
        <v>7.1</v>
      </c>
      <c r="G1742" s="44">
        <v>44781</v>
      </c>
      <c r="H1742">
        <v>102.9995</v>
      </c>
      <c r="I1742">
        <v>102.9995</v>
      </c>
      <c r="J1742">
        <v>4.0999999999999996</v>
      </c>
      <c r="K1742">
        <v>10000</v>
      </c>
      <c r="L1742" t="s">
        <v>552</v>
      </c>
      <c r="M1742" t="s">
        <v>23</v>
      </c>
      <c r="N1742">
        <v>1</v>
      </c>
    </row>
    <row r="1743" spans="1:14" x14ac:dyDescent="0.25">
      <c r="A1743" t="s">
        <v>459</v>
      </c>
      <c r="B1743">
        <v>2021</v>
      </c>
      <c r="C1743" s="44">
        <v>44399</v>
      </c>
      <c r="D1743" t="s">
        <v>635</v>
      </c>
      <c r="E1743" t="s">
        <v>1125</v>
      </c>
      <c r="F1743">
        <v>8.18</v>
      </c>
      <c r="G1743" s="44">
        <v>44639</v>
      </c>
      <c r="H1743">
        <v>102.70959999999999</v>
      </c>
      <c r="I1743">
        <v>102.7088</v>
      </c>
      <c r="J1743">
        <v>3.8389000000000002</v>
      </c>
      <c r="K1743">
        <v>22500</v>
      </c>
      <c r="L1743" t="s">
        <v>552</v>
      </c>
      <c r="M1743" t="s">
        <v>23</v>
      </c>
      <c r="N1743">
        <v>6</v>
      </c>
    </row>
    <row r="1744" spans="1:14" x14ac:dyDescent="0.25">
      <c r="A1744" t="s">
        <v>459</v>
      </c>
      <c r="B1744">
        <v>2021</v>
      </c>
      <c r="C1744" s="44">
        <v>44399</v>
      </c>
      <c r="D1744" t="s">
        <v>635</v>
      </c>
      <c r="E1744" t="s">
        <v>1243</v>
      </c>
      <c r="F1744">
        <v>7.04</v>
      </c>
      <c r="G1744" s="44">
        <v>45030</v>
      </c>
      <c r="H1744">
        <v>103.8335</v>
      </c>
      <c r="I1744">
        <v>103.8335</v>
      </c>
      <c r="J1744">
        <v>4.67</v>
      </c>
      <c r="K1744">
        <v>5000</v>
      </c>
      <c r="L1744" t="s">
        <v>552</v>
      </c>
      <c r="M1744" t="s">
        <v>23</v>
      </c>
      <c r="N1744">
        <v>1</v>
      </c>
    </row>
    <row r="1745" spans="1:14" x14ac:dyDescent="0.25">
      <c r="A1745" t="s">
        <v>459</v>
      </c>
      <c r="B1745">
        <v>2021</v>
      </c>
      <c r="C1745" s="44">
        <v>44399</v>
      </c>
      <c r="D1745" t="s">
        <v>635</v>
      </c>
      <c r="E1745" t="s">
        <v>813</v>
      </c>
      <c r="F1745">
        <v>6.5</v>
      </c>
      <c r="G1745" s="44">
        <v>45917</v>
      </c>
      <c r="H1745">
        <v>102.0433</v>
      </c>
      <c r="I1745">
        <v>102.0433</v>
      </c>
      <c r="J1745">
        <v>5.92</v>
      </c>
      <c r="K1745">
        <v>1000</v>
      </c>
      <c r="L1745" t="s">
        <v>552</v>
      </c>
      <c r="M1745" t="s">
        <v>23</v>
      </c>
      <c r="N1745">
        <v>1</v>
      </c>
    </row>
    <row r="1746" spans="1:14" x14ac:dyDescent="0.25">
      <c r="A1746" t="s">
        <v>459</v>
      </c>
      <c r="B1746">
        <v>2021</v>
      </c>
      <c r="C1746" s="44">
        <v>44399</v>
      </c>
      <c r="D1746" t="s">
        <v>635</v>
      </c>
      <c r="E1746" t="s">
        <v>463</v>
      </c>
      <c r="F1746">
        <v>6.35</v>
      </c>
      <c r="G1746" s="44">
        <v>46568</v>
      </c>
      <c r="H1746">
        <v>99.732699999999994</v>
      </c>
      <c r="I1746">
        <v>99.732699999999994</v>
      </c>
      <c r="J1746">
        <v>6.4</v>
      </c>
      <c r="K1746">
        <v>501</v>
      </c>
      <c r="L1746" t="s">
        <v>552</v>
      </c>
      <c r="M1746" t="s">
        <v>23</v>
      </c>
      <c r="N1746">
        <v>2</v>
      </c>
    </row>
    <row r="1747" spans="1:14" x14ac:dyDescent="0.25">
      <c r="A1747" t="s">
        <v>459</v>
      </c>
      <c r="B1747">
        <v>2021</v>
      </c>
      <c r="C1747" s="44">
        <v>44399</v>
      </c>
      <c r="D1747" t="s">
        <v>635</v>
      </c>
      <c r="E1747" t="s">
        <v>462</v>
      </c>
      <c r="F1747">
        <v>7.11</v>
      </c>
      <c r="G1747" s="44">
        <v>49856</v>
      </c>
      <c r="H1747">
        <v>100.04</v>
      </c>
      <c r="I1747">
        <v>100.04</v>
      </c>
      <c r="J1747">
        <v>7.0989000000000004</v>
      </c>
      <c r="K1747">
        <v>450</v>
      </c>
      <c r="L1747" t="s">
        <v>552</v>
      </c>
      <c r="M1747" t="s">
        <v>23</v>
      </c>
      <c r="N1747">
        <v>1</v>
      </c>
    </row>
    <row r="1748" spans="1:14" x14ac:dyDescent="0.25">
      <c r="A1748" t="s">
        <v>459</v>
      </c>
      <c r="B1748">
        <v>2021</v>
      </c>
      <c r="C1748" s="44">
        <v>44399</v>
      </c>
      <c r="D1748" t="s">
        <v>643</v>
      </c>
      <c r="E1748" t="s">
        <v>644</v>
      </c>
      <c r="F1748">
        <v>9.18</v>
      </c>
      <c r="G1748" s="44">
        <v>47542</v>
      </c>
      <c r="H1748">
        <v>106.60550000000001</v>
      </c>
      <c r="I1748">
        <v>106.44119999999999</v>
      </c>
      <c r="J1748">
        <v>8.3773</v>
      </c>
      <c r="K1748">
        <v>110</v>
      </c>
      <c r="L1748" t="s">
        <v>552</v>
      </c>
      <c r="M1748" t="s">
        <v>23</v>
      </c>
      <c r="N1748">
        <v>3</v>
      </c>
    </row>
    <row r="1749" spans="1:14" x14ac:dyDescent="0.25">
      <c r="A1749" t="s">
        <v>459</v>
      </c>
      <c r="B1749">
        <v>2021</v>
      </c>
      <c r="C1749" s="44">
        <v>44399</v>
      </c>
      <c r="D1749" t="s">
        <v>648</v>
      </c>
      <c r="E1749" t="s">
        <v>649</v>
      </c>
      <c r="F1749">
        <v>10.15</v>
      </c>
      <c r="G1749" s="44">
        <v>45743</v>
      </c>
      <c r="H1749">
        <v>100.2118</v>
      </c>
      <c r="I1749">
        <v>100.2366</v>
      </c>
      <c r="J1749">
        <v>10.031700000000001</v>
      </c>
      <c r="K1749">
        <v>30</v>
      </c>
      <c r="L1749" t="s">
        <v>552</v>
      </c>
      <c r="M1749" t="s">
        <v>23</v>
      </c>
      <c r="N1749">
        <v>2</v>
      </c>
    </row>
    <row r="1750" spans="1:14" x14ac:dyDescent="0.25">
      <c r="A1750" t="s">
        <v>459</v>
      </c>
      <c r="B1750">
        <v>2021</v>
      </c>
      <c r="C1750" s="44">
        <v>44399</v>
      </c>
      <c r="D1750" t="s">
        <v>651</v>
      </c>
      <c r="E1750" t="s">
        <v>652</v>
      </c>
      <c r="F1750">
        <v>9.3000000000000007</v>
      </c>
      <c r="G1750" s="44">
        <v>46202</v>
      </c>
      <c r="H1750">
        <v>89.640600000000006</v>
      </c>
      <c r="I1750">
        <v>89.640600000000006</v>
      </c>
      <c r="J1750">
        <v>12.2</v>
      </c>
      <c r="K1750">
        <v>10</v>
      </c>
      <c r="L1750" t="s">
        <v>552</v>
      </c>
      <c r="M1750" t="s">
        <v>23</v>
      </c>
      <c r="N1750">
        <v>1</v>
      </c>
    </row>
    <row r="1751" spans="1:14" x14ac:dyDescent="0.25">
      <c r="A1751" t="s">
        <v>459</v>
      </c>
      <c r="B1751">
        <v>2021</v>
      </c>
      <c r="C1751" s="44">
        <v>44399</v>
      </c>
      <c r="D1751" t="s">
        <v>646</v>
      </c>
      <c r="E1751" t="s">
        <v>655</v>
      </c>
      <c r="F1751">
        <v>9.15</v>
      </c>
      <c r="G1751" s="44">
        <v>401768</v>
      </c>
      <c r="H1751">
        <v>102.5805</v>
      </c>
      <c r="I1751">
        <v>102.97020000000001</v>
      </c>
      <c r="J1751">
        <v>8.4970999999999997</v>
      </c>
      <c r="K1751">
        <v>30</v>
      </c>
      <c r="L1751" t="s">
        <v>552</v>
      </c>
      <c r="M1751" t="s">
        <v>23</v>
      </c>
      <c r="N1751">
        <v>3</v>
      </c>
    </row>
    <row r="1752" spans="1:14" x14ac:dyDescent="0.25">
      <c r="A1752" t="s">
        <v>459</v>
      </c>
      <c r="B1752">
        <v>2021</v>
      </c>
      <c r="C1752" s="44">
        <v>44399</v>
      </c>
      <c r="D1752" t="s">
        <v>657</v>
      </c>
      <c r="E1752" t="s">
        <v>658</v>
      </c>
      <c r="F1752">
        <v>9.25</v>
      </c>
      <c r="G1752" s="44">
        <v>45653</v>
      </c>
      <c r="H1752">
        <v>93.884500000000003</v>
      </c>
      <c r="I1752">
        <v>92.953500000000005</v>
      </c>
      <c r="J1752">
        <v>11.8101</v>
      </c>
      <c r="K1752">
        <v>360</v>
      </c>
      <c r="L1752" t="s">
        <v>552</v>
      </c>
      <c r="M1752" t="s">
        <v>23</v>
      </c>
      <c r="N1752">
        <v>3</v>
      </c>
    </row>
    <row r="1753" spans="1:14" x14ac:dyDescent="0.25">
      <c r="A1753" t="s">
        <v>459</v>
      </c>
      <c r="B1753">
        <v>2021</v>
      </c>
      <c r="C1753" s="44">
        <v>44399</v>
      </c>
      <c r="D1753" t="s">
        <v>1244</v>
      </c>
      <c r="E1753" t="s">
        <v>1245</v>
      </c>
      <c r="F1753">
        <v>0</v>
      </c>
      <c r="G1753" s="44">
        <v>44819</v>
      </c>
      <c r="H1753">
        <v>117.374</v>
      </c>
      <c r="I1753">
        <v>117.374</v>
      </c>
      <c r="J1753">
        <v>8.75</v>
      </c>
      <c r="K1753">
        <v>1000</v>
      </c>
      <c r="L1753" t="s">
        <v>552</v>
      </c>
      <c r="M1753" t="s">
        <v>23</v>
      </c>
      <c r="N1753">
        <v>1</v>
      </c>
    </row>
    <row r="1754" spans="1:14" x14ac:dyDescent="0.25">
      <c r="A1754" t="s">
        <v>459</v>
      </c>
      <c r="B1754">
        <v>2021</v>
      </c>
      <c r="C1754" s="44">
        <v>44399</v>
      </c>
      <c r="D1754" t="s">
        <v>817</v>
      </c>
      <c r="E1754" t="s">
        <v>818</v>
      </c>
      <c r="F1754">
        <v>7.22</v>
      </c>
      <c r="G1754" s="44">
        <v>46424</v>
      </c>
      <c r="H1754">
        <v>100.02549999999999</v>
      </c>
      <c r="I1754">
        <v>100.02549999999999</v>
      </c>
      <c r="J1754">
        <v>7.3395999999999999</v>
      </c>
      <c r="K1754">
        <v>70</v>
      </c>
      <c r="L1754" t="s">
        <v>552</v>
      </c>
      <c r="M1754" t="s">
        <v>23</v>
      </c>
      <c r="N1754">
        <v>1</v>
      </c>
    </row>
    <row r="1755" spans="1:14" x14ac:dyDescent="0.25">
      <c r="A1755" t="s">
        <v>459</v>
      </c>
      <c r="B1755">
        <v>2021</v>
      </c>
      <c r="C1755" s="44">
        <v>44399</v>
      </c>
      <c r="D1755" t="s">
        <v>1184</v>
      </c>
      <c r="E1755" t="s">
        <v>1185</v>
      </c>
      <c r="F1755">
        <v>0</v>
      </c>
      <c r="G1755" s="44">
        <v>44623</v>
      </c>
      <c r="H1755">
        <v>139.93</v>
      </c>
      <c r="I1755">
        <v>139.93</v>
      </c>
      <c r="J1755">
        <v>0</v>
      </c>
      <c r="K1755">
        <v>40</v>
      </c>
      <c r="L1755" t="s">
        <v>552</v>
      </c>
      <c r="M1755" t="s">
        <v>23</v>
      </c>
      <c r="N1755">
        <v>1</v>
      </c>
    </row>
    <row r="1756" spans="1:14" x14ac:dyDescent="0.25">
      <c r="A1756" t="s">
        <v>459</v>
      </c>
      <c r="B1756">
        <v>2021</v>
      </c>
      <c r="C1756" s="44">
        <v>44399</v>
      </c>
      <c r="D1756" t="s">
        <v>827</v>
      </c>
      <c r="E1756" t="s">
        <v>664</v>
      </c>
      <c r="F1756">
        <v>0</v>
      </c>
      <c r="G1756" s="44">
        <v>63057</v>
      </c>
      <c r="H1756">
        <v>102.95440000000001</v>
      </c>
      <c r="I1756">
        <v>102.95440000000001</v>
      </c>
      <c r="J1756">
        <v>8</v>
      </c>
      <c r="K1756">
        <v>30</v>
      </c>
      <c r="L1756" t="s">
        <v>552</v>
      </c>
      <c r="M1756" t="s">
        <v>23</v>
      </c>
      <c r="N1756">
        <v>1</v>
      </c>
    </row>
    <row r="1757" spans="1:14" x14ac:dyDescent="0.25">
      <c r="A1757" t="s">
        <v>459</v>
      </c>
      <c r="B1757">
        <v>2021</v>
      </c>
      <c r="C1757" s="44">
        <v>44399</v>
      </c>
      <c r="D1757" t="s">
        <v>665</v>
      </c>
      <c r="E1757" t="s">
        <v>835</v>
      </c>
      <c r="F1757">
        <v>8.98</v>
      </c>
      <c r="G1757" s="44">
        <v>48866</v>
      </c>
      <c r="H1757">
        <v>116.36199999999999</v>
      </c>
      <c r="I1757">
        <v>116.36199999999999</v>
      </c>
      <c r="J1757">
        <v>6.94</v>
      </c>
      <c r="K1757">
        <v>50</v>
      </c>
      <c r="L1757" t="s">
        <v>552</v>
      </c>
      <c r="M1757" t="s">
        <v>23</v>
      </c>
      <c r="N1757">
        <v>1</v>
      </c>
    </row>
    <row r="1758" spans="1:14" x14ac:dyDescent="0.25">
      <c r="A1758" t="s">
        <v>459</v>
      </c>
      <c r="B1758">
        <v>2021</v>
      </c>
      <c r="C1758" s="44">
        <v>44399</v>
      </c>
      <c r="D1758" t="s">
        <v>665</v>
      </c>
      <c r="E1758" t="s">
        <v>1186</v>
      </c>
      <c r="F1758">
        <v>7.69</v>
      </c>
      <c r="G1758" s="44">
        <v>45441</v>
      </c>
      <c r="H1758">
        <v>106.2671</v>
      </c>
      <c r="I1758">
        <v>106.2671</v>
      </c>
      <c r="J1758">
        <v>5.25</v>
      </c>
      <c r="K1758">
        <v>2500</v>
      </c>
      <c r="L1758" t="s">
        <v>552</v>
      </c>
      <c r="M1758" t="s">
        <v>23</v>
      </c>
      <c r="N1758">
        <v>1</v>
      </c>
    </row>
    <row r="1759" spans="1:14" x14ac:dyDescent="0.25">
      <c r="A1759" t="s">
        <v>459</v>
      </c>
      <c r="B1759">
        <v>2021</v>
      </c>
      <c r="C1759" s="44">
        <v>44399</v>
      </c>
      <c r="D1759" t="s">
        <v>665</v>
      </c>
      <c r="E1759" t="s">
        <v>669</v>
      </c>
      <c r="F1759">
        <v>6.98</v>
      </c>
      <c r="G1759" s="44">
        <v>44823</v>
      </c>
      <c r="H1759">
        <v>103.1084</v>
      </c>
      <c r="I1759">
        <v>103.1084</v>
      </c>
      <c r="J1759">
        <v>4.16</v>
      </c>
      <c r="K1759">
        <v>3000</v>
      </c>
      <c r="L1759" t="s">
        <v>552</v>
      </c>
      <c r="M1759" t="s">
        <v>23</v>
      </c>
      <c r="N1759">
        <v>1</v>
      </c>
    </row>
    <row r="1760" spans="1:14" x14ac:dyDescent="0.25">
      <c r="A1760" t="s">
        <v>459</v>
      </c>
      <c r="B1760">
        <v>2021</v>
      </c>
      <c r="C1760" s="44">
        <v>44399</v>
      </c>
      <c r="D1760" t="s">
        <v>665</v>
      </c>
      <c r="E1760" t="s">
        <v>1246</v>
      </c>
      <c r="F1760">
        <v>7.83</v>
      </c>
      <c r="G1760" s="44">
        <v>49234</v>
      </c>
      <c r="H1760">
        <v>107.7</v>
      </c>
      <c r="I1760">
        <v>107.59869999999999</v>
      </c>
      <c r="J1760">
        <v>6.923</v>
      </c>
      <c r="K1760">
        <v>200</v>
      </c>
      <c r="L1760" t="s">
        <v>552</v>
      </c>
      <c r="M1760" t="s">
        <v>23</v>
      </c>
      <c r="N1760">
        <v>3</v>
      </c>
    </row>
    <row r="1761" spans="1:14" x14ac:dyDescent="0.25">
      <c r="A1761" t="s">
        <v>459</v>
      </c>
      <c r="B1761">
        <v>2021</v>
      </c>
      <c r="C1761" s="44">
        <v>44399</v>
      </c>
      <c r="D1761" t="s">
        <v>665</v>
      </c>
      <c r="E1761" t="s">
        <v>1247</v>
      </c>
      <c r="F1761">
        <v>6.72</v>
      </c>
      <c r="G1761" s="44">
        <v>45030</v>
      </c>
      <c r="H1761">
        <v>103.4122</v>
      </c>
      <c r="I1761">
        <v>103.4122</v>
      </c>
      <c r="J1761">
        <v>4.5999999999999996</v>
      </c>
      <c r="K1761">
        <v>2500</v>
      </c>
      <c r="L1761" t="s">
        <v>552</v>
      </c>
      <c r="M1761" t="s">
        <v>23</v>
      </c>
      <c r="N1761">
        <v>1</v>
      </c>
    </row>
    <row r="1762" spans="1:14" x14ac:dyDescent="0.25">
      <c r="A1762" t="s">
        <v>459</v>
      </c>
      <c r="B1762">
        <v>2021</v>
      </c>
      <c r="C1762" s="44">
        <v>44399</v>
      </c>
      <c r="D1762" t="s">
        <v>665</v>
      </c>
      <c r="E1762" t="s">
        <v>1248</v>
      </c>
      <c r="F1762">
        <v>6.5</v>
      </c>
      <c r="G1762" s="44">
        <v>45033</v>
      </c>
      <c r="H1762">
        <v>103.0707</v>
      </c>
      <c r="I1762">
        <v>103.0707</v>
      </c>
      <c r="J1762">
        <v>4.5999999999999996</v>
      </c>
      <c r="K1762">
        <v>1000</v>
      </c>
      <c r="L1762" t="s">
        <v>552</v>
      </c>
      <c r="M1762" t="s">
        <v>23</v>
      </c>
      <c r="N1762">
        <v>1</v>
      </c>
    </row>
    <row r="1763" spans="1:14" x14ac:dyDescent="0.25">
      <c r="A1763" t="s">
        <v>459</v>
      </c>
      <c r="B1763">
        <v>2021</v>
      </c>
      <c r="C1763" s="44">
        <v>44399</v>
      </c>
      <c r="D1763" t="s">
        <v>665</v>
      </c>
      <c r="E1763" t="s">
        <v>1132</v>
      </c>
      <c r="F1763">
        <v>6.97</v>
      </c>
      <c r="G1763" s="44">
        <v>47924</v>
      </c>
      <c r="H1763">
        <v>101.5972</v>
      </c>
      <c r="I1763">
        <v>101.6073</v>
      </c>
      <c r="J1763">
        <v>6.85</v>
      </c>
      <c r="K1763">
        <v>7500</v>
      </c>
      <c r="L1763" t="s">
        <v>552</v>
      </c>
      <c r="M1763" t="s">
        <v>23</v>
      </c>
      <c r="N1763">
        <v>2</v>
      </c>
    </row>
    <row r="1764" spans="1:14" x14ac:dyDescent="0.25">
      <c r="A1764" t="s">
        <v>459</v>
      </c>
      <c r="B1764">
        <v>2021</v>
      </c>
      <c r="C1764" s="44">
        <v>44399</v>
      </c>
      <c r="D1764" t="s">
        <v>665</v>
      </c>
      <c r="E1764" t="s">
        <v>839</v>
      </c>
      <c r="F1764">
        <v>5.27</v>
      </c>
      <c r="G1764" s="44">
        <v>45411</v>
      </c>
      <c r="H1764">
        <v>100.1897</v>
      </c>
      <c r="I1764">
        <v>100.1729</v>
      </c>
      <c r="J1764">
        <v>5.1867000000000001</v>
      </c>
      <c r="K1764">
        <v>7500</v>
      </c>
      <c r="L1764" t="s">
        <v>552</v>
      </c>
      <c r="M1764" t="s">
        <v>23</v>
      </c>
      <c r="N1764">
        <v>2</v>
      </c>
    </row>
    <row r="1765" spans="1:14" x14ac:dyDescent="0.25">
      <c r="A1765" t="s">
        <v>459</v>
      </c>
      <c r="B1765">
        <v>2021</v>
      </c>
      <c r="C1765" s="44">
        <v>44399</v>
      </c>
      <c r="D1765" t="s">
        <v>672</v>
      </c>
      <c r="E1765" t="s">
        <v>1057</v>
      </c>
      <c r="F1765">
        <v>5.65</v>
      </c>
      <c r="G1765" s="44">
        <v>45422</v>
      </c>
      <c r="H1765">
        <v>99.709000000000003</v>
      </c>
      <c r="I1765">
        <v>99.709000000000003</v>
      </c>
      <c r="J1765">
        <v>5.75</v>
      </c>
      <c r="K1765">
        <v>500</v>
      </c>
      <c r="L1765" t="s">
        <v>552</v>
      </c>
      <c r="M1765" t="s">
        <v>23</v>
      </c>
      <c r="N1765">
        <v>1</v>
      </c>
    </row>
    <row r="1766" spans="1:14" x14ac:dyDescent="0.25">
      <c r="A1766" t="s">
        <v>459</v>
      </c>
      <c r="B1766">
        <v>2021</v>
      </c>
      <c r="C1766" s="44">
        <v>44399</v>
      </c>
      <c r="D1766" t="s">
        <v>674</v>
      </c>
      <c r="E1766" t="s">
        <v>1249</v>
      </c>
      <c r="F1766">
        <v>0</v>
      </c>
      <c r="G1766" s="44">
        <v>44495</v>
      </c>
      <c r="H1766">
        <v>129.98939999999999</v>
      </c>
      <c r="I1766">
        <v>129.98939999999999</v>
      </c>
      <c r="J1766">
        <v>3.95</v>
      </c>
      <c r="K1766">
        <v>5000</v>
      </c>
      <c r="L1766" t="s">
        <v>552</v>
      </c>
      <c r="M1766" t="s">
        <v>23</v>
      </c>
      <c r="N1766">
        <v>2</v>
      </c>
    </row>
    <row r="1767" spans="1:14" x14ac:dyDescent="0.25">
      <c r="A1767" t="s">
        <v>459</v>
      </c>
      <c r="B1767">
        <v>2021</v>
      </c>
      <c r="C1767" s="44">
        <v>44399</v>
      </c>
      <c r="D1767" t="s">
        <v>674</v>
      </c>
      <c r="E1767" t="s">
        <v>676</v>
      </c>
      <c r="F1767">
        <v>7.3</v>
      </c>
      <c r="G1767" s="44">
        <v>48026</v>
      </c>
      <c r="H1767">
        <v>100.02249999999999</v>
      </c>
      <c r="I1767">
        <v>99.733999999999995</v>
      </c>
      <c r="J1767">
        <v>7.3319000000000001</v>
      </c>
      <c r="K1767">
        <v>410</v>
      </c>
      <c r="L1767" t="s">
        <v>552</v>
      </c>
      <c r="M1767" t="s">
        <v>23</v>
      </c>
      <c r="N1767">
        <v>4</v>
      </c>
    </row>
    <row r="1768" spans="1:14" x14ac:dyDescent="0.25">
      <c r="A1768" t="s">
        <v>459</v>
      </c>
      <c r="B1768">
        <v>2021</v>
      </c>
      <c r="C1768" s="44">
        <v>44399</v>
      </c>
      <c r="D1768" t="s">
        <v>680</v>
      </c>
      <c r="E1768" t="s">
        <v>1250</v>
      </c>
      <c r="F1768">
        <v>7.4</v>
      </c>
      <c r="G1768" s="44">
        <v>45296</v>
      </c>
      <c r="H1768">
        <v>101.7811</v>
      </c>
      <c r="I1768">
        <v>101.7811</v>
      </c>
      <c r="J1768">
        <v>6.58</v>
      </c>
      <c r="K1768">
        <v>2500</v>
      </c>
      <c r="L1768" t="s">
        <v>552</v>
      </c>
      <c r="M1768" t="s">
        <v>23</v>
      </c>
      <c r="N1768">
        <v>1</v>
      </c>
    </row>
    <row r="1769" spans="1:14" x14ac:dyDescent="0.25">
      <c r="A1769" t="s">
        <v>459</v>
      </c>
      <c r="B1769">
        <v>2021</v>
      </c>
      <c r="C1769" s="44">
        <v>44399</v>
      </c>
      <c r="D1769" t="s">
        <v>680</v>
      </c>
      <c r="E1769" t="s">
        <v>843</v>
      </c>
      <c r="F1769">
        <v>7.1</v>
      </c>
      <c r="G1769" s="44">
        <v>45463</v>
      </c>
      <c r="H1769">
        <v>100.9932</v>
      </c>
      <c r="I1769">
        <v>100.9932</v>
      </c>
      <c r="J1769">
        <v>6.7</v>
      </c>
      <c r="K1769">
        <v>1000</v>
      </c>
      <c r="L1769" t="s">
        <v>552</v>
      </c>
      <c r="M1769" t="s">
        <v>23</v>
      </c>
      <c r="N1769">
        <v>1</v>
      </c>
    </row>
    <row r="1770" spans="1:14" x14ac:dyDescent="0.25">
      <c r="A1770" t="s">
        <v>459</v>
      </c>
      <c r="B1770">
        <v>2021</v>
      </c>
      <c r="C1770" s="44">
        <v>44399</v>
      </c>
      <c r="D1770" t="s">
        <v>682</v>
      </c>
      <c r="E1770" t="s">
        <v>683</v>
      </c>
      <c r="F1770">
        <v>10.5</v>
      </c>
      <c r="G1770" s="44">
        <v>44819</v>
      </c>
      <c r="H1770">
        <v>101.1015</v>
      </c>
      <c r="I1770">
        <v>101.1015</v>
      </c>
      <c r="J1770">
        <v>9</v>
      </c>
      <c r="K1770">
        <v>7.14</v>
      </c>
      <c r="L1770" t="s">
        <v>552</v>
      </c>
      <c r="M1770" t="s">
        <v>23</v>
      </c>
      <c r="N1770">
        <v>1</v>
      </c>
    </row>
    <row r="1771" spans="1:14" x14ac:dyDescent="0.25">
      <c r="A1771" t="s">
        <v>459</v>
      </c>
      <c r="B1771">
        <v>2021</v>
      </c>
      <c r="C1771" s="44">
        <v>44399</v>
      </c>
      <c r="D1771" t="s">
        <v>845</v>
      </c>
      <c r="E1771" t="s">
        <v>957</v>
      </c>
      <c r="F1771">
        <v>8.3000000000000007</v>
      </c>
      <c r="G1771" s="44">
        <v>401768</v>
      </c>
      <c r="H1771">
        <v>98.268000000000001</v>
      </c>
      <c r="I1771">
        <v>98.142700000000005</v>
      </c>
      <c r="J1771">
        <v>8.7850000000000001</v>
      </c>
      <c r="K1771">
        <v>200</v>
      </c>
      <c r="L1771" t="s">
        <v>552</v>
      </c>
      <c r="M1771" t="s">
        <v>23</v>
      </c>
      <c r="N1771">
        <v>2</v>
      </c>
    </row>
    <row r="1772" spans="1:14" x14ac:dyDescent="0.25">
      <c r="A1772" t="s">
        <v>459</v>
      </c>
      <c r="B1772">
        <v>2021</v>
      </c>
      <c r="C1772" s="44">
        <v>44399</v>
      </c>
      <c r="D1772" t="s">
        <v>685</v>
      </c>
      <c r="E1772" t="s">
        <v>1067</v>
      </c>
      <c r="F1772">
        <v>8.375</v>
      </c>
      <c r="G1772" s="44">
        <v>45862</v>
      </c>
      <c r="H1772">
        <v>108.2191</v>
      </c>
      <c r="I1772">
        <v>108.2191</v>
      </c>
      <c r="J1772">
        <v>6</v>
      </c>
      <c r="K1772">
        <v>490</v>
      </c>
      <c r="L1772" t="s">
        <v>552</v>
      </c>
      <c r="M1772" t="s">
        <v>23</v>
      </c>
      <c r="N1772">
        <v>1</v>
      </c>
    </row>
    <row r="1773" spans="1:14" x14ac:dyDescent="0.25">
      <c r="A1773" t="s">
        <v>459</v>
      </c>
      <c r="B1773">
        <v>2021</v>
      </c>
      <c r="C1773" s="44">
        <v>44399</v>
      </c>
      <c r="D1773" t="s">
        <v>687</v>
      </c>
      <c r="E1773" t="s">
        <v>688</v>
      </c>
      <c r="F1773">
        <v>11.9</v>
      </c>
      <c r="G1773" s="44">
        <v>46199</v>
      </c>
      <c r="H1773">
        <v>106.3263</v>
      </c>
      <c r="I1773">
        <v>107.20659999999999</v>
      </c>
      <c r="J1773">
        <v>10.51</v>
      </c>
      <c r="K1773">
        <v>20</v>
      </c>
      <c r="L1773" t="s">
        <v>552</v>
      </c>
      <c r="M1773" t="s">
        <v>23</v>
      </c>
      <c r="N1773">
        <v>2</v>
      </c>
    </row>
    <row r="1774" spans="1:14" x14ac:dyDescent="0.25">
      <c r="A1774" t="s">
        <v>459</v>
      </c>
      <c r="B1774">
        <v>2021</v>
      </c>
      <c r="C1774" s="44">
        <v>44399</v>
      </c>
      <c r="D1774" t="s">
        <v>689</v>
      </c>
      <c r="E1774" t="s">
        <v>690</v>
      </c>
      <c r="F1774">
        <v>9.5</v>
      </c>
      <c r="G1774" s="44">
        <v>44666</v>
      </c>
      <c r="H1774">
        <v>101.3943</v>
      </c>
      <c r="I1774">
        <v>101.3943</v>
      </c>
      <c r="J1774">
        <v>7.8</v>
      </c>
      <c r="K1774">
        <v>32</v>
      </c>
      <c r="L1774" t="s">
        <v>552</v>
      </c>
      <c r="M1774" t="s">
        <v>23</v>
      </c>
      <c r="N1774">
        <v>1</v>
      </c>
    </row>
    <row r="1775" spans="1:14" x14ac:dyDescent="0.25">
      <c r="A1775" t="s">
        <v>459</v>
      </c>
      <c r="B1775">
        <v>2021</v>
      </c>
      <c r="C1775" s="44">
        <v>44399</v>
      </c>
      <c r="D1775" t="s">
        <v>852</v>
      </c>
      <c r="E1775" t="s">
        <v>1200</v>
      </c>
      <c r="F1775">
        <v>7.7</v>
      </c>
      <c r="G1775" s="44">
        <v>48024</v>
      </c>
      <c r="H1775">
        <v>101.89</v>
      </c>
      <c r="I1775">
        <v>101.655</v>
      </c>
      <c r="J1775">
        <v>7.4538000000000002</v>
      </c>
      <c r="K1775">
        <v>4000</v>
      </c>
      <c r="L1775" t="s">
        <v>552</v>
      </c>
      <c r="M1775" t="s">
        <v>23</v>
      </c>
      <c r="N1775">
        <v>2</v>
      </c>
    </row>
    <row r="1776" spans="1:14" x14ac:dyDescent="0.25">
      <c r="A1776" t="s">
        <v>459</v>
      </c>
      <c r="B1776">
        <v>2021</v>
      </c>
      <c r="C1776" s="44">
        <v>44399</v>
      </c>
      <c r="D1776" t="s">
        <v>695</v>
      </c>
      <c r="E1776" t="s">
        <v>697</v>
      </c>
      <c r="F1776">
        <v>9.75</v>
      </c>
      <c r="G1776" s="44">
        <v>45950</v>
      </c>
      <c r="H1776">
        <v>102</v>
      </c>
      <c r="I1776">
        <v>102.003</v>
      </c>
      <c r="J1776">
        <v>9.44</v>
      </c>
      <c r="K1776">
        <v>2990</v>
      </c>
      <c r="L1776" t="s">
        <v>552</v>
      </c>
      <c r="M1776" t="s">
        <v>23</v>
      </c>
      <c r="N1776">
        <v>4</v>
      </c>
    </row>
    <row r="1777" spans="1:14" x14ac:dyDescent="0.25">
      <c r="A1777" t="s">
        <v>459</v>
      </c>
      <c r="B1777">
        <v>2021</v>
      </c>
      <c r="C1777" s="44">
        <v>44399</v>
      </c>
      <c r="D1777" t="s">
        <v>695</v>
      </c>
      <c r="E1777" t="s">
        <v>698</v>
      </c>
      <c r="F1777">
        <v>9.75</v>
      </c>
      <c r="G1777" s="44">
        <v>46315</v>
      </c>
      <c r="H1777">
        <v>102.3094</v>
      </c>
      <c r="I1777">
        <v>102.2927</v>
      </c>
      <c r="J1777">
        <v>9.4747000000000003</v>
      </c>
      <c r="K1777">
        <v>4120</v>
      </c>
      <c r="L1777" t="s">
        <v>552</v>
      </c>
      <c r="M1777" t="s">
        <v>23</v>
      </c>
      <c r="N1777">
        <v>13</v>
      </c>
    </row>
    <row r="1778" spans="1:14" x14ac:dyDescent="0.25">
      <c r="A1778" t="s">
        <v>459</v>
      </c>
      <c r="B1778">
        <v>2021</v>
      </c>
      <c r="C1778" s="44">
        <v>44399</v>
      </c>
      <c r="D1778" t="s">
        <v>695</v>
      </c>
      <c r="E1778" t="s">
        <v>962</v>
      </c>
      <c r="F1778">
        <v>9.75</v>
      </c>
      <c r="G1778" s="44">
        <v>46680</v>
      </c>
      <c r="H1778">
        <v>104.05629999999999</v>
      </c>
      <c r="I1778">
        <v>103.5157</v>
      </c>
      <c r="J1778">
        <v>9.2750000000000004</v>
      </c>
      <c r="K1778">
        <v>40</v>
      </c>
      <c r="L1778" t="s">
        <v>552</v>
      </c>
      <c r="M1778" t="s">
        <v>23</v>
      </c>
      <c r="N1778">
        <v>4</v>
      </c>
    </row>
    <row r="1779" spans="1:14" x14ac:dyDescent="0.25">
      <c r="A1779" t="s">
        <v>459</v>
      </c>
      <c r="B1779">
        <v>2021</v>
      </c>
      <c r="C1779" s="44">
        <v>44399</v>
      </c>
      <c r="D1779" t="s">
        <v>695</v>
      </c>
      <c r="E1779" t="s">
        <v>699</v>
      </c>
      <c r="F1779">
        <v>10.15</v>
      </c>
      <c r="G1779" s="44">
        <v>45310</v>
      </c>
      <c r="H1779">
        <v>102.3854</v>
      </c>
      <c r="I1779">
        <v>102.3866</v>
      </c>
      <c r="J1779">
        <v>9.1999999999999993</v>
      </c>
      <c r="K1779">
        <v>80</v>
      </c>
      <c r="L1779" t="s">
        <v>552</v>
      </c>
      <c r="M1779" t="s">
        <v>23</v>
      </c>
      <c r="N1779">
        <v>2</v>
      </c>
    </row>
    <row r="1780" spans="1:14" x14ac:dyDescent="0.25">
      <c r="A1780" t="s">
        <v>459</v>
      </c>
      <c r="B1780">
        <v>2021</v>
      </c>
      <c r="C1780" s="44">
        <v>44399</v>
      </c>
      <c r="D1780" t="s">
        <v>695</v>
      </c>
      <c r="E1780" t="s">
        <v>700</v>
      </c>
      <c r="F1780">
        <v>10.15</v>
      </c>
      <c r="G1780" s="44">
        <v>45677</v>
      </c>
      <c r="H1780">
        <v>103.0993</v>
      </c>
      <c r="I1780">
        <v>103.0865</v>
      </c>
      <c r="J1780">
        <v>9.3049999999999997</v>
      </c>
      <c r="K1780">
        <v>40</v>
      </c>
      <c r="L1780" t="s">
        <v>552</v>
      </c>
      <c r="M1780" t="s">
        <v>23</v>
      </c>
      <c r="N1780">
        <v>3</v>
      </c>
    </row>
    <row r="1781" spans="1:14" x14ac:dyDescent="0.25">
      <c r="A1781" t="s">
        <v>459</v>
      </c>
      <c r="B1781">
        <v>2021</v>
      </c>
      <c r="C1781" s="44">
        <v>44399</v>
      </c>
      <c r="D1781" t="s">
        <v>695</v>
      </c>
      <c r="E1781" t="s">
        <v>701</v>
      </c>
      <c r="F1781">
        <v>10.15</v>
      </c>
      <c r="G1781" s="44">
        <v>46407</v>
      </c>
      <c r="H1781">
        <v>104.178</v>
      </c>
      <c r="I1781">
        <v>104.1216</v>
      </c>
      <c r="J1781">
        <v>9.4445999999999994</v>
      </c>
      <c r="K1781">
        <v>1240</v>
      </c>
      <c r="L1781" t="s">
        <v>552</v>
      </c>
      <c r="M1781" t="s">
        <v>23</v>
      </c>
      <c r="N1781">
        <v>5</v>
      </c>
    </row>
    <row r="1782" spans="1:14" x14ac:dyDescent="0.25">
      <c r="A1782" t="s">
        <v>459</v>
      </c>
      <c r="B1782">
        <v>2021</v>
      </c>
      <c r="C1782" s="44">
        <v>44399</v>
      </c>
      <c r="D1782" t="s">
        <v>862</v>
      </c>
      <c r="E1782" t="s">
        <v>863</v>
      </c>
      <c r="F1782">
        <v>11.7</v>
      </c>
      <c r="G1782" s="44">
        <v>47097</v>
      </c>
      <c r="H1782">
        <v>106.15</v>
      </c>
      <c r="I1782">
        <v>106.15</v>
      </c>
      <c r="J1782">
        <v>8.68</v>
      </c>
      <c r="K1782">
        <v>10</v>
      </c>
      <c r="L1782" t="s">
        <v>552</v>
      </c>
      <c r="M1782" t="s">
        <v>23</v>
      </c>
      <c r="N1782">
        <v>1</v>
      </c>
    </row>
    <row r="1783" spans="1:14" x14ac:dyDescent="0.25">
      <c r="A1783" t="s">
        <v>459</v>
      </c>
      <c r="B1783">
        <v>2021</v>
      </c>
      <c r="C1783" s="44">
        <v>44399</v>
      </c>
      <c r="D1783" t="s">
        <v>869</v>
      </c>
      <c r="E1783" t="s">
        <v>715</v>
      </c>
      <c r="F1783">
        <v>9.1</v>
      </c>
      <c r="G1783" s="44">
        <v>401768</v>
      </c>
      <c r="H1783">
        <v>102.5</v>
      </c>
      <c r="I1783">
        <v>102.5</v>
      </c>
      <c r="J1783">
        <v>9.2423000000000002</v>
      </c>
      <c r="K1783">
        <v>10</v>
      </c>
      <c r="L1783" t="s">
        <v>552</v>
      </c>
      <c r="M1783" t="s">
        <v>23</v>
      </c>
      <c r="N1783">
        <v>1</v>
      </c>
    </row>
    <row r="1784" spans="1:14" x14ac:dyDescent="0.25">
      <c r="A1784" t="s">
        <v>459</v>
      </c>
      <c r="B1784">
        <v>2021</v>
      </c>
      <c r="C1784" s="44">
        <v>44399</v>
      </c>
      <c r="D1784" t="s">
        <v>716</v>
      </c>
      <c r="E1784" t="s">
        <v>717</v>
      </c>
      <c r="F1784">
        <v>10.9</v>
      </c>
      <c r="G1784" s="44">
        <v>401768</v>
      </c>
      <c r="H1784">
        <v>99.6721</v>
      </c>
      <c r="I1784">
        <v>99.697800000000001</v>
      </c>
      <c r="J1784">
        <v>11.066700000000001</v>
      </c>
      <c r="K1784">
        <v>30</v>
      </c>
      <c r="L1784" t="s">
        <v>552</v>
      </c>
      <c r="M1784" t="s">
        <v>23</v>
      </c>
      <c r="N1784">
        <v>2</v>
      </c>
    </row>
    <row r="1785" spans="1:14" x14ac:dyDescent="0.25">
      <c r="A1785" t="s">
        <v>459</v>
      </c>
      <c r="B1785">
        <v>2021</v>
      </c>
      <c r="C1785" s="44">
        <v>44399</v>
      </c>
      <c r="D1785" t="s">
        <v>873</v>
      </c>
      <c r="E1785" t="s">
        <v>1253</v>
      </c>
      <c r="F1785">
        <v>6.48</v>
      </c>
      <c r="G1785" s="44">
        <v>46157</v>
      </c>
      <c r="H1785">
        <v>100.2782</v>
      </c>
      <c r="I1785">
        <v>100.2782</v>
      </c>
      <c r="J1785">
        <v>6.4</v>
      </c>
      <c r="K1785">
        <v>1000</v>
      </c>
      <c r="L1785" t="s">
        <v>552</v>
      </c>
      <c r="M1785" t="s">
        <v>23</v>
      </c>
      <c r="N1785">
        <v>1</v>
      </c>
    </row>
    <row r="1786" spans="1:14" x14ac:dyDescent="0.25">
      <c r="A1786" t="s">
        <v>459</v>
      </c>
      <c r="B1786">
        <v>2021</v>
      </c>
      <c r="C1786" s="44">
        <v>44399</v>
      </c>
      <c r="D1786" t="s">
        <v>722</v>
      </c>
      <c r="E1786" t="s">
        <v>723</v>
      </c>
      <c r="F1786">
        <v>13.75</v>
      </c>
      <c r="G1786" s="44">
        <v>401768</v>
      </c>
      <c r="H1786">
        <v>99.25</v>
      </c>
      <c r="I1786">
        <v>99.25</v>
      </c>
      <c r="J1786">
        <v>13.94</v>
      </c>
      <c r="K1786">
        <v>5</v>
      </c>
      <c r="L1786" t="s">
        <v>552</v>
      </c>
      <c r="M1786" t="s">
        <v>23</v>
      </c>
      <c r="N1786">
        <v>1</v>
      </c>
    </row>
    <row r="1787" spans="1:14" x14ac:dyDescent="0.25">
      <c r="A1787" t="s">
        <v>459</v>
      </c>
      <c r="B1787">
        <v>2021</v>
      </c>
      <c r="C1787" s="44">
        <v>44399</v>
      </c>
      <c r="D1787" t="s">
        <v>728</v>
      </c>
      <c r="E1787" t="s">
        <v>729</v>
      </c>
      <c r="F1787">
        <v>9.5</v>
      </c>
      <c r="G1787" s="44">
        <v>401768</v>
      </c>
      <c r="H1787">
        <v>100.0107</v>
      </c>
      <c r="I1787">
        <v>100.53019999999999</v>
      </c>
      <c r="J1787">
        <v>9.4153000000000002</v>
      </c>
      <c r="K1787">
        <v>130</v>
      </c>
      <c r="L1787" t="s">
        <v>552</v>
      </c>
      <c r="M1787" t="s">
        <v>23</v>
      </c>
      <c r="N1787">
        <v>2</v>
      </c>
    </row>
    <row r="1788" spans="1:14" x14ac:dyDescent="0.25">
      <c r="A1788" t="s">
        <v>459</v>
      </c>
      <c r="B1788">
        <v>2021</v>
      </c>
      <c r="C1788" s="44">
        <v>44399</v>
      </c>
      <c r="D1788" t="s">
        <v>728</v>
      </c>
      <c r="E1788" t="s">
        <v>877</v>
      </c>
      <c r="F1788">
        <v>8.64</v>
      </c>
      <c r="G1788" s="44">
        <v>401768</v>
      </c>
      <c r="H1788">
        <v>99.2119</v>
      </c>
      <c r="I1788">
        <v>99.331699999999998</v>
      </c>
      <c r="J1788">
        <v>8.7795000000000005</v>
      </c>
      <c r="K1788">
        <v>600</v>
      </c>
      <c r="L1788" t="s">
        <v>552</v>
      </c>
      <c r="M1788" t="s">
        <v>23</v>
      </c>
      <c r="N1788">
        <v>3</v>
      </c>
    </row>
    <row r="1789" spans="1:14" x14ac:dyDescent="0.25">
      <c r="A1789" t="s">
        <v>459</v>
      </c>
      <c r="B1789">
        <v>2021</v>
      </c>
      <c r="C1789" s="44">
        <v>44399</v>
      </c>
      <c r="D1789" t="s">
        <v>728</v>
      </c>
      <c r="E1789" t="s">
        <v>1254</v>
      </c>
      <c r="F1789">
        <v>8.9</v>
      </c>
      <c r="G1789" s="44">
        <v>44923</v>
      </c>
      <c r="H1789">
        <v>102.98520000000001</v>
      </c>
      <c r="I1789">
        <v>102.98520000000001</v>
      </c>
      <c r="J1789">
        <v>6.6</v>
      </c>
      <c r="K1789">
        <v>950</v>
      </c>
      <c r="L1789" t="s">
        <v>552</v>
      </c>
      <c r="M1789" t="s">
        <v>23</v>
      </c>
      <c r="N1789">
        <v>1</v>
      </c>
    </row>
    <row r="1790" spans="1:14" x14ac:dyDescent="0.25">
      <c r="A1790" t="s">
        <v>459</v>
      </c>
      <c r="B1790">
        <v>2021</v>
      </c>
      <c r="C1790" s="44">
        <v>44399</v>
      </c>
      <c r="D1790" t="s">
        <v>731</v>
      </c>
      <c r="E1790" t="s">
        <v>737</v>
      </c>
      <c r="F1790">
        <v>10.25</v>
      </c>
      <c r="G1790" s="44">
        <v>45408</v>
      </c>
      <c r="H1790">
        <v>102.58629999999999</v>
      </c>
      <c r="I1790">
        <v>102.6126</v>
      </c>
      <c r="J1790">
        <v>9.4856999999999996</v>
      </c>
      <c r="K1790">
        <v>70</v>
      </c>
      <c r="L1790" t="s">
        <v>552</v>
      </c>
      <c r="M1790" t="s">
        <v>23</v>
      </c>
      <c r="N1790">
        <v>4</v>
      </c>
    </row>
    <row r="1791" spans="1:14" x14ac:dyDescent="0.25">
      <c r="A1791" t="s">
        <v>459</v>
      </c>
      <c r="B1791">
        <v>2021</v>
      </c>
      <c r="C1791" s="44">
        <v>44399</v>
      </c>
      <c r="D1791" t="s">
        <v>738</v>
      </c>
      <c r="E1791" t="s">
        <v>739</v>
      </c>
      <c r="F1791">
        <v>0</v>
      </c>
      <c r="G1791" s="44">
        <v>45063</v>
      </c>
      <c r="H1791">
        <v>102.5594</v>
      </c>
      <c r="I1791">
        <v>102.5594</v>
      </c>
      <c r="J1791">
        <v>8.58</v>
      </c>
      <c r="K1791">
        <v>20</v>
      </c>
      <c r="L1791" t="s">
        <v>552</v>
      </c>
      <c r="M1791" t="s">
        <v>23</v>
      </c>
      <c r="N1791">
        <v>1</v>
      </c>
    </row>
    <row r="1792" spans="1:14" x14ac:dyDescent="0.25">
      <c r="A1792" t="s">
        <v>459</v>
      </c>
      <c r="B1792">
        <v>2021</v>
      </c>
      <c r="C1792" s="44">
        <v>44399</v>
      </c>
      <c r="D1792" t="s">
        <v>738</v>
      </c>
      <c r="E1792" t="s">
        <v>1255</v>
      </c>
      <c r="F1792">
        <v>0</v>
      </c>
      <c r="G1792" s="44">
        <v>48022</v>
      </c>
      <c r="H1792">
        <v>103.03</v>
      </c>
      <c r="I1792">
        <v>103.03</v>
      </c>
      <c r="J1792">
        <v>8.5250000000000004</v>
      </c>
      <c r="K1792">
        <v>1520</v>
      </c>
      <c r="L1792" t="s">
        <v>552</v>
      </c>
      <c r="M1792" t="s">
        <v>23</v>
      </c>
      <c r="N1792">
        <v>1</v>
      </c>
    </row>
    <row r="1793" spans="1:14" x14ac:dyDescent="0.25">
      <c r="A1793" t="s">
        <v>459</v>
      </c>
      <c r="B1793">
        <v>2021</v>
      </c>
      <c r="C1793" s="44">
        <v>44399</v>
      </c>
      <c r="D1793" t="s">
        <v>740</v>
      </c>
      <c r="E1793" t="s">
        <v>882</v>
      </c>
      <c r="F1793">
        <v>7.15</v>
      </c>
      <c r="G1793" s="44">
        <v>45890</v>
      </c>
      <c r="H1793">
        <v>110.87</v>
      </c>
      <c r="I1793">
        <v>110.87</v>
      </c>
      <c r="J1793">
        <v>4.1900000000000004</v>
      </c>
      <c r="K1793">
        <v>500</v>
      </c>
      <c r="L1793" t="s">
        <v>552</v>
      </c>
      <c r="M1793" t="s">
        <v>23</v>
      </c>
      <c r="N1793">
        <v>1</v>
      </c>
    </row>
    <row r="1794" spans="1:14" x14ac:dyDescent="0.25">
      <c r="A1794" t="s">
        <v>459</v>
      </c>
      <c r="B1794">
        <v>2021</v>
      </c>
      <c r="C1794" s="44">
        <v>44399</v>
      </c>
      <c r="D1794" t="s">
        <v>742</v>
      </c>
      <c r="E1794" t="s">
        <v>743</v>
      </c>
      <c r="F1794">
        <v>11.5</v>
      </c>
      <c r="G1794" s="44">
        <v>45118</v>
      </c>
      <c r="H1794">
        <v>100</v>
      </c>
      <c r="I1794">
        <v>100</v>
      </c>
      <c r="J1794">
        <v>12.1275</v>
      </c>
      <c r="K1794">
        <v>4000</v>
      </c>
      <c r="L1794" t="s">
        <v>552</v>
      </c>
      <c r="M1794" t="s">
        <v>23</v>
      </c>
      <c r="N1794">
        <v>1</v>
      </c>
    </row>
    <row r="1795" spans="1:14" x14ac:dyDescent="0.25">
      <c r="A1795" t="s">
        <v>459</v>
      </c>
      <c r="B1795">
        <v>2021</v>
      </c>
      <c r="C1795" s="44">
        <v>44399</v>
      </c>
      <c r="D1795" t="s">
        <v>883</v>
      </c>
      <c r="E1795" t="s">
        <v>1257</v>
      </c>
      <c r="F1795">
        <v>8.93</v>
      </c>
      <c r="G1795" s="44">
        <v>44854</v>
      </c>
      <c r="H1795">
        <v>105.5591</v>
      </c>
      <c r="I1795">
        <v>105.5591</v>
      </c>
      <c r="J1795">
        <v>4.22</v>
      </c>
      <c r="K1795">
        <v>2000</v>
      </c>
      <c r="L1795" t="s">
        <v>552</v>
      </c>
      <c r="M1795" t="s">
        <v>23</v>
      </c>
      <c r="N1795">
        <v>1</v>
      </c>
    </row>
    <row r="1796" spans="1:14" x14ac:dyDescent="0.25">
      <c r="A1796" t="s">
        <v>459</v>
      </c>
      <c r="B1796">
        <v>2021</v>
      </c>
      <c r="C1796" s="44">
        <v>44399</v>
      </c>
      <c r="D1796" t="s">
        <v>883</v>
      </c>
      <c r="E1796" t="s">
        <v>1258</v>
      </c>
      <c r="F1796">
        <v>7.36</v>
      </c>
      <c r="G1796" s="44">
        <v>46313</v>
      </c>
      <c r="H1796">
        <v>105.9524</v>
      </c>
      <c r="I1796">
        <v>105.9969</v>
      </c>
      <c r="J1796">
        <v>5.98</v>
      </c>
      <c r="K1796">
        <v>5000</v>
      </c>
      <c r="L1796" t="s">
        <v>552</v>
      </c>
      <c r="M1796" t="s">
        <v>23</v>
      </c>
      <c r="N1796">
        <v>2</v>
      </c>
    </row>
    <row r="1797" spans="1:14" x14ac:dyDescent="0.25">
      <c r="A1797" t="s">
        <v>459</v>
      </c>
      <c r="B1797">
        <v>2021</v>
      </c>
      <c r="C1797" s="44">
        <v>44399</v>
      </c>
      <c r="D1797" t="s">
        <v>744</v>
      </c>
      <c r="E1797" t="s">
        <v>745</v>
      </c>
      <c r="F1797">
        <v>9.6</v>
      </c>
      <c r="G1797" s="44">
        <v>45007</v>
      </c>
      <c r="H1797">
        <v>102.45</v>
      </c>
      <c r="I1797">
        <v>102.45</v>
      </c>
      <c r="J1797">
        <v>7.95</v>
      </c>
      <c r="K1797">
        <v>130</v>
      </c>
      <c r="L1797" t="s">
        <v>552</v>
      </c>
      <c r="M1797" t="s">
        <v>23</v>
      </c>
      <c r="N1797">
        <v>1</v>
      </c>
    </row>
    <row r="1798" spans="1:14" x14ac:dyDescent="0.25">
      <c r="A1798" t="s">
        <v>459</v>
      </c>
      <c r="B1798">
        <v>2021</v>
      </c>
      <c r="C1798" s="44">
        <v>44399</v>
      </c>
      <c r="D1798" t="s">
        <v>889</v>
      </c>
      <c r="E1798" t="s">
        <v>1206</v>
      </c>
      <c r="F1798">
        <v>8.26</v>
      </c>
      <c r="G1798" s="44">
        <v>46988</v>
      </c>
      <c r="H1798">
        <v>122.621</v>
      </c>
      <c r="I1798">
        <v>122.621</v>
      </c>
      <c r="J1798">
        <v>4.46</v>
      </c>
      <c r="K1798">
        <v>500</v>
      </c>
      <c r="L1798" t="s">
        <v>552</v>
      </c>
      <c r="M1798" t="s">
        <v>23</v>
      </c>
      <c r="N1798">
        <v>1</v>
      </c>
    </row>
    <row r="1799" spans="1:14" x14ac:dyDescent="0.25">
      <c r="A1799" t="s">
        <v>459</v>
      </c>
      <c r="B1799">
        <v>2021</v>
      </c>
      <c r="C1799" s="44">
        <v>44399</v>
      </c>
      <c r="D1799" t="s">
        <v>975</v>
      </c>
      <c r="E1799" t="s">
        <v>976</v>
      </c>
      <c r="F1799">
        <v>7.43</v>
      </c>
      <c r="G1799" s="44">
        <v>47863</v>
      </c>
      <c r="H1799">
        <v>100.03</v>
      </c>
      <c r="I1799">
        <v>100.03</v>
      </c>
      <c r="J1799">
        <v>7.4112</v>
      </c>
      <c r="K1799">
        <v>80</v>
      </c>
      <c r="L1799" t="s">
        <v>552</v>
      </c>
      <c r="M1799" t="s">
        <v>23</v>
      </c>
      <c r="N1799">
        <v>1</v>
      </c>
    </row>
    <row r="1800" spans="1:14" x14ac:dyDescent="0.25">
      <c r="A1800" t="s">
        <v>459</v>
      </c>
      <c r="B1800">
        <v>2021</v>
      </c>
      <c r="C1800" s="44">
        <v>44399</v>
      </c>
      <c r="D1800" t="s">
        <v>750</v>
      </c>
      <c r="E1800" t="s">
        <v>1092</v>
      </c>
      <c r="F1800">
        <v>9.9499999999999993</v>
      </c>
      <c r="G1800" s="44">
        <v>44627</v>
      </c>
      <c r="H1800">
        <v>103.6666</v>
      </c>
      <c r="I1800">
        <v>103.6666</v>
      </c>
      <c r="J1800">
        <v>3.8</v>
      </c>
      <c r="K1800">
        <v>2000</v>
      </c>
      <c r="L1800" t="s">
        <v>552</v>
      </c>
      <c r="M1800" t="s">
        <v>23</v>
      </c>
      <c r="N1800">
        <v>1</v>
      </c>
    </row>
    <row r="1801" spans="1:14" x14ac:dyDescent="0.25">
      <c r="A1801" t="s">
        <v>459</v>
      </c>
      <c r="B1801">
        <v>2021</v>
      </c>
      <c r="C1801" s="44">
        <v>44399</v>
      </c>
      <c r="D1801" t="s">
        <v>898</v>
      </c>
      <c r="E1801" t="s">
        <v>897</v>
      </c>
      <c r="F1801">
        <v>9.6999999999999993</v>
      </c>
      <c r="G1801" s="44">
        <v>47937</v>
      </c>
      <c r="H1801">
        <v>104.9581</v>
      </c>
      <c r="I1801">
        <v>104.9581</v>
      </c>
      <c r="J1801">
        <v>8.6</v>
      </c>
      <c r="K1801">
        <v>643</v>
      </c>
      <c r="L1801" t="s">
        <v>552</v>
      </c>
      <c r="M1801" t="s">
        <v>23</v>
      </c>
      <c r="N1801">
        <v>2</v>
      </c>
    </row>
    <row r="1802" spans="1:14" x14ac:dyDescent="0.25">
      <c r="A1802" t="s">
        <v>459</v>
      </c>
      <c r="B1802">
        <v>2021</v>
      </c>
      <c r="C1802" s="44">
        <v>44399</v>
      </c>
      <c r="D1802" t="s">
        <v>1259</v>
      </c>
      <c r="E1802" t="s">
        <v>1260</v>
      </c>
      <c r="F1802">
        <v>0</v>
      </c>
      <c r="G1802" s="44">
        <v>45048</v>
      </c>
      <c r="H1802">
        <v>101.54600000000001</v>
      </c>
      <c r="I1802">
        <v>101.443</v>
      </c>
      <c r="J1802">
        <v>8.375</v>
      </c>
      <c r="K1802">
        <v>1000</v>
      </c>
      <c r="L1802" t="s">
        <v>552</v>
      </c>
      <c r="M1802" t="s">
        <v>23</v>
      </c>
      <c r="N1802">
        <v>2</v>
      </c>
    </row>
    <row r="1803" spans="1:14" x14ac:dyDescent="0.25">
      <c r="A1803" t="s">
        <v>459</v>
      </c>
      <c r="B1803">
        <v>2021</v>
      </c>
      <c r="C1803" s="44">
        <v>44399</v>
      </c>
      <c r="D1803" t="s">
        <v>754</v>
      </c>
      <c r="E1803" t="s">
        <v>1213</v>
      </c>
      <c r="F1803">
        <v>8.75</v>
      </c>
      <c r="G1803" s="44">
        <v>47154</v>
      </c>
      <c r="H1803">
        <v>125.2813</v>
      </c>
      <c r="I1803">
        <v>125.2813</v>
      </c>
      <c r="J1803">
        <v>4.4649999999999999</v>
      </c>
      <c r="K1803">
        <v>200</v>
      </c>
      <c r="L1803" t="s">
        <v>552</v>
      </c>
      <c r="M1803" t="s">
        <v>23</v>
      </c>
      <c r="N1803">
        <v>1</v>
      </c>
    </row>
    <row r="1804" spans="1:14" x14ac:dyDescent="0.25">
      <c r="A1804" t="s">
        <v>459</v>
      </c>
      <c r="B1804">
        <v>2021</v>
      </c>
      <c r="C1804" s="44">
        <v>44399</v>
      </c>
      <c r="D1804" t="s">
        <v>754</v>
      </c>
      <c r="E1804" t="s">
        <v>902</v>
      </c>
      <c r="F1804">
        <v>7.35</v>
      </c>
      <c r="G1804" s="44">
        <v>47859</v>
      </c>
      <c r="H1804">
        <v>121.8322</v>
      </c>
      <c r="I1804">
        <v>121.8322</v>
      </c>
      <c r="J1804">
        <v>4.4649999999999999</v>
      </c>
      <c r="K1804">
        <v>257.14</v>
      </c>
      <c r="L1804" t="s">
        <v>552</v>
      </c>
      <c r="M1804" t="s">
        <v>23</v>
      </c>
      <c r="N1804">
        <v>1</v>
      </c>
    </row>
    <row r="1805" spans="1:14" x14ac:dyDescent="0.25">
      <c r="A1805" t="s">
        <v>459</v>
      </c>
      <c r="B1805">
        <v>2021</v>
      </c>
      <c r="C1805" s="44">
        <v>44399</v>
      </c>
      <c r="D1805" t="s">
        <v>754</v>
      </c>
      <c r="E1805" t="s">
        <v>1261</v>
      </c>
      <c r="F1805">
        <v>7.6</v>
      </c>
      <c r="G1805" s="44">
        <v>44638</v>
      </c>
      <c r="H1805">
        <v>102.3785</v>
      </c>
      <c r="I1805">
        <v>102.3785</v>
      </c>
      <c r="J1805">
        <v>3.78</v>
      </c>
      <c r="K1805">
        <v>2500</v>
      </c>
      <c r="L1805" t="s">
        <v>552</v>
      </c>
      <c r="M1805" t="s">
        <v>23</v>
      </c>
      <c r="N1805">
        <v>1</v>
      </c>
    </row>
    <row r="1806" spans="1:14" x14ac:dyDescent="0.25">
      <c r="A1806" t="s">
        <v>459</v>
      </c>
      <c r="B1806">
        <v>2021</v>
      </c>
      <c r="C1806" s="44">
        <v>44399</v>
      </c>
      <c r="D1806" t="s">
        <v>754</v>
      </c>
      <c r="E1806" t="s">
        <v>756</v>
      </c>
      <c r="F1806">
        <v>7.98</v>
      </c>
      <c r="G1806" s="44">
        <v>54780</v>
      </c>
      <c r="H1806">
        <v>107.67610000000001</v>
      </c>
      <c r="I1806">
        <v>107.67610000000001</v>
      </c>
      <c r="J1806">
        <v>7.32</v>
      </c>
      <c r="K1806">
        <v>1000</v>
      </c>
      <c r="L1806" t="s">
        <v>552</v>
      </c>
      <c r="M1806" t="s">
        <v>23</v>
      </c>
      <c r="N1806">
        <v>1</v>
      </c>
    </row>
    <row r="1807" spans="1:14" x14ac:dyDescent="0.25">
      <c r="A1807" t="s">
        <v>459</v>
      </c>
      <c r="B1807">
        <v>2021</v>
      </c>
      <c r="C1807" s="44">
        <v>44399</v>
      </c>
      <c r="D1807" t="s">
        <v>754</v>
      </c>
      <c r="E1807" t="s">
        <v>1160</v>
      </c>
      <c r="F1807">
        <v>7.48</v>
      </c>
      <c r="G1807" s="44">
        <v>54853</v>
      </c>
      <c r="H1807">
        <v>102.9374</v>
      </c>
      <c r="I1807">
        <v>102.9324</v>
      </c>
      <c r="J1807">
        <v>7.2245999999999997</v>
      </c>
      <c r="K1807">
        <v>8000</v>
      </c>
      <c r="L1807" t="s">
        <v>552</v>
      </c>
      <c r="M1807" t="s">
        <v>23</v>
      </c>
      <c r="N1807">
        <v>2</v>
      </c>
    </row>
    <row r="1808" spans="1:14" x14ac:dyDescent="0.25">
      <c r="A1808" t="s">
        <v>459</v>
      </c>
      <c r="B1808">
        <v>2021</v>
      </c>
      <c r="C1808" s="44">
        <v>44399</v>
      </c>
      <c r="D1808" t="s">
        <v>754</v>
      </c>
      <c r="E1808" t="s">
        <v>1262</v>
      </c>
      <c r="F1808">
        <v>6.94</v>
      </c>
      <c r="G1808" s="44">
        <v>50039</v>
      </c>
      <c r="H1808">
        <v>99.27</v>
      </c>
      <c r="I1808">
        <v>99.245000000000005</v>
      </c>
      <c r="J1808">
        <v>7.0106000000000002</v>
      </c>
      <c r="K1808">
        <v>1800</v>
      </c>
      <c r="L1808" t="s">
        <v>552</v>
      </c>
      <c r="M1808" t="s">
        <v>23</v>
      </c>
      <c r="N1808">
        <v>4</v>
      </c>
    </row>
    <row r="1809" spans="1:14" x14ac:dyDescent="0.25">
      <c r="A1809" t="s">
        <v>459</v>
      </c>
      <c r="B1809">
        <v>2021</v>
      </c>
      <c r="C1809" s="44">
        <v>44400</v>
      </c>
      <c r="D1809" t="s">
        <v>550</v>
      </c>
      <c r="E1809" t="s">
        <v>764</v>
      </c>
      <c r="F1809">
        <v>8.5500000000000007</v>
      </c>
      <c r="G1809" s="44">
        <v>47204</v>
      </c>
      <c r="H1809">
        <v>108.13630000000001</v>
      </c>
      <c r="I1809">
        <v>107.89400000000001</v>
      </c>
      <c r="J1809">
        <v>7.16</v>
      </c>
      <c r="K1809">
        <v>400</v>
      </c>
      <c r="L1809" t="s">
        <v>552</v>
      </c>
      <c r="M1809" t="s">
        <v>23</v>
      </c>
      <c r="N1809">
        <v>2</v>
      </c>
    </row>
    <row r="1810" spans="1:14" x14ac:dyDescent="0.25">
      <c r="A1810" t="s">
        <v>459</v>
      </c>
      <c r="B1810">
        <v>2021</v>
      </c>
      <c r="C1810" s="44">
        <v>44400</v>
      </c>
      <c r="D1810" t="s">
        <v>550</v>
      </c>
      <c r="E1810" t="s">
        <v>1161</v>
      </c>
      <c r="F1810">
        <v>7.2</v>
      </c>
      <c r="G1810" s="44">
        <v>45029</v>
      </c>
      <c r="H1810">
        <v>103.9622</v>
      </c>
      <c r="I1810">
        <v>103.9622</v>
      </c>
      <c r="J1810">
        <v>4.72</v>
      </c>
      <c r="K1810">
        <v>7500</v>
      </c>
      <c r="L1810" t="s">
        <v>552</v>
      </c>
      <c r="M1810" t="s">
        <v>23</v>
      </c>
      <c r="N1810">
        <v>1</v>
      </c>
    </row>
    <row r="1811" spans="1:14" x14ac:dyDescent="0.25">
      <c r="A1811" t="s">
        <v>459</v>
      </c>
      <c r="B1811">
        <v>2021</v>
      </c>
      <c r="C1811" s="44">
        <v>44400</v>
      </c>
      <c r="D1811" t="s">
        <v>550</v>
      </c>
      <c r="E1811" t="s">
        <v>992</v>
      </c>
      <c r="F1811">
        <v>6.88</v>
      </c>
      <c r="G1811" s="44">
        <v>48015</v>
      </c>
      <c r="H1811">
        <v>99.7</v>
      </c>
      <c r="I1811">
        <v>99.7</v>
      </c>
      <c r="J1811">
        <v>6.92</v>
      </c>
      <c r="K1811">
        <v>30</v>
      </c>
      <c r="L1811" t="s">
        <v>552</v>
      </c>
      <c r="M1811" t="s">
        <v>23</v>
      </c>
      <c r="N1811">
        <v>1</v>
      </c>
    </row>
    <row r="1812" spans="1:14" x14ac:dyDescent="0.25">
      <c r="A1812" t="s">
        <v>459</v>
      </c>
      <c r="B1812">
        <v>2021</v>
      </c>
      <c r="C1812" s="44">
        <v>44400</v>
      </c>
      <c r="D1812" t="s">
        <v>553</v>
      </c>
      <c r="E1812" t="s">
        <v>1162</v>
      </c>
      <c r="F1812">
        <v>8.3000000000000007</v>
      </c>
      <c r="G1812" s="44">
        <v>44628</v>
      </c>
      <c r="H1812">
        <v>102.63760000000001</v>
      </c>
      <c r="I1812">
        <v>102.63760000000001</v>
      </c>
      <c r="J1812">
        <v>3.8</v>
      </c>
      <c r="K1812">
        <v>2500</v>
      </c>
      <c r="L1812" t="s">
        <v>552</v>
      </c>
      <c r="M1812" t="s">
        <v>23</v>
      </c>
      <c r="N1812">
        <v>1</v>
      </c>
    </row>
    <row r="1813" spans="1:14" x14ac:dyDescent="0.25">
      <c r="A1813" t="s">
        <v>459</v>
      </c>
      <c r="B1813">
        <v>2021</v>
      </c>
      <c r="C1813" s="44">
        <v>44400</v>
      </c>
      <c r="D1813" t="s">
        <v>558</v>
      </c>
      <c r="E1813" t="s">
        <v>559</v>
      </c>
      <c r="F1813">
        <v>9.5</v>
      </c>
      <c r="G1813" s="44">
        <v>47517</v>
      </c>
      <c r="H1813">
        <v>102.0813</v>
      </c>
      <c r="I1813">
        <v>102.0813</v>
      </c>
      <c r="J1813">
        <v>8.75</v>
      </c>
      <c r="K1813">
        <v>10</v>
      </c>
      <c r="L1813" t="s">
        <v>552</v>
      </c>
      <c r="M1813" t="s">
        <v>23</v>
      </c>
      <c r="N1813">
        <v>1</v>
      </c>
    </row>
    <row r="1814" spans="1:14" x14ac:dyDescent="0.25">
      <c r="A1814" t="s">
        <v>459</v>
      </c>
      <c r="B1814">
        <v>2021</v>
      </c>
      <c r="C1814" s="44">
        <v>44400</v>
      </c>
      <c r="D1814" t="s">
        <v>776</v>
      </c>
      <c r="E1814" t="s">
        <v>1164</v>
      </c>
      <c r="F1814">
        <v>9.35</v>
      </c>
      <c r="G1814" s="44">
        <v>44727</v>
      </c>
      <c r="H1814">
        <v>104.3694</v>
      </c>
      <c r="I1814">
        <v>104.3694</v>
      </c>
      <c r="J1814">
        <v>4.2</v>
      </c>
      <c r="K1814">
        <v>1000</v>
      </c>
      <c r="L1814" t="s">
        <v>552</v>
      </c>
      <c r="M1814" t="s">
        <v>23</v>
      </c>
      <c r="N1814">
        <v>1</v>
      </c>
    </row>
    <row r="1815" spans="1:14" x14ac:dyDescent="0.25">
      <c r="A1815" t="s">
        <v>459</v>
      </c>
      <c r="B1815">
        <v>2021</v>
      </c>
      <c r="C1815" s="44">
        <v>44400</v>
      </c>
      <c r="D1815" t="s">
        <v>776</v>
      </c>
      <c r="E1815" t="s">
        <v>1165</v>
      </c>
      <c r="F1815">
        <v>9.02</v>
      </c>
      <c r="G1815" s="44">
        <v>44884</v>
      </c>
      <c r="H1815">
        <v>105.4191</v>
      </c>
      <c r="I1815">
        <v>105.4191</v>
      </c>
      <c r="J1815">
        <v>4.6500000000000004</v>
      </c>
      <c r="K1815">
        <v>250</v>
      </c>
      <c r="L1815" t="s">
        <v>552</v>
      </c>
      <c r="M1815" t="s">
        <v>23</v>
      </c>
      <c r="N1815">
        <v>1</v>
      </c>
    </row>
    <row r="1816" spans="1:14" x14ac:dyDescent="0.25">
      <c r="A1816" t="s">
        <v>459</v>
      </c>
      <c r="B1816">
        <v>2021</v>
      </c>
      <c r="C1816" s="44">
        <v>44400</v>
      </c>
      <c r="D1816" t="s">
        <v>566</v>
      </c>
      <c r="E1816" t="s">
        <v>1166</v>
      </c>
      <c r="F1816">
        <v>6.8</v>
      </c>
      <c r="G1816" s="44">
        <v>45107</v>
      </c>
      <c r="H1816">
        <v>103.875</v>
      </c>
      <c r="I1816">
        <v>103.875</v>
      </c>
      <c r="J1816">
        <v>4.6500000000000004</v>
      </c>
      <c r="K1816">
        <v>5000</v>
      </c>
      <c r="L1816" t="s">
        <v>552</v>
      </c>
      <c r="M1816" t="s">
        <v>23</v>
      </c>
      <c r="N1816">
        <v>1</v>
      </c>
    </row>
    <row r="1817" spans="1:14" x14ac:dyDescent="0.25">
      <c r="A1817" t="s">
        <v>459</v>
      </c>
      <c r="B1817">
        <v>2021</v>
      </c>
      <c r="C1817" s="44">
        <v>44400</v>
      </c>
      <c r="D1817" t="s">
        <v>566</v>
      </c>
      <c r="E1817" t="s">
        <v>1167</v>
      </c>
      <c r="F1817">
        <v>6.92</v>
      </c>
      <c r="G1817" s="44">
        <v>45038</v>
      </c>
      <c r="H1817">
        <v>103.6255</v>
      </c>
      <c r="I1817">
        <v>103.6255</v>
      </c>
      <c r="J1817">
        <v>4.68</v>
      </c>
      <c r="K1817">
        <v>7500</v>
      </c>
      <c r="L1817" t="s">
        <v>552</v>
      </c>
      <c r="M1817" t="s">
        <v>23</v>
      </c>
      <c r="N1817">
        <v>1</v>
      </c>
    </row>
    <row r="1818" spans="1:14" x14ac:dyDescent="0.25">
      <c r="A1818" t="s">
        <v>459</v>
      </c>
      <c r="B1818">
        <v>2021</v>
      </c>
      <c r="C1818" s="44">
        <v>44400</v>
      </c>
      <c r="D1818" t="s">
        <v>566</v>
      </c>
      <c r="E1818" t="s">
        <v>1168</v>
      </c>
      <c r="F1818">
        <v>5.69</v>
      </c>
      <c r="G1818" s="44">
        <v>45199</v>
      </c>
      <c r="H1818">
        <v>101.88079999999999</v>
      </c>
      <c r="I1818">
        <v>101.88079999999999</v>
      </c>
      <c r="J1818">
        <v>4.75</v>
      </c>
      <c r="K1818">
        <v>5000</v>
      </c>
      <c r="L1818" t="s">
        <v>552</v>
      </c>
      <c r="M1818" t="s">
        <v>23</v>
      </c>
      <c r="N1818">
        <v>1</v>
      </c>
    </row>
    <row r="1819" spans="1:14" x14ac:dyDescent="0.25">
      <c r="A1819" t="s">
        <v>459</v>
      </c>
      <c r="B1819">
        <v>2021</v>
      </c>
      <c r="C1819" s="44">
        <v>44400</v>
      </c>
      <c r="D1819" t="s">
        <v>566</v>
      </c>
      <c r="E1819" t="s">
        <v>569</v>
      </c>
      <c r="F1819">
        <v>7.97</v>
      </c>
      <c r="G1819" s="44">
        <v>401768</v>
      </c>
      <c r="H1819">
        <v>103.95</v>
      </c>
      <c r="I1819">
        <v>103.77500000000001</v>
      </c>
      <c r="J1819">
        <v>7.3887999999999998</v>
      </c>
      <c r="K1819">
        <v>400</v>
      </c>
      <c r="L1819" t="s">
        <v>552</v>
      </c>
      <c r="M1819" t="s">
        <v>23</v>
      </c>
      <c r="N1819">
        <v>2</v>
      </c>
    </row>
    <row r="1820" spans="1:14" x14ac:dyDescent="0.25">
      <c r="A1820" t="s">
        <v>459</v>
      </c>
      <c r="B1820">
        <v>2021</v>
      </c>
      <c r="C1820" s="44">
        <v>44400</v>
      </c>
      <c r="D1820" t="s">
        <v>776</v>
      </c>
      <c r="E1820" t="s">
        <v>780</v>
      </c>
      <c r="F1820">
        <v>5.74</v>
      </c>
      <c r="G1820" s="44">
        <v>45463</v>
      </c>
      <c r="H1820">
        <v>100.84820000000001</v>
      </c>
      <c r="I1820">
        <v>100.84820000000001</v>
      </c>
      <c r="J1820">
        <v>5.39</v>
      </c>
      <c r="K1820">
        <v>500</v>
      </c>
      <c r="L1820" t="s">
        <v>552</v>
      </c>
      <c r="M1820" t="s">
        <v>23</v>
      </c>
      <c r="N1820">
        <v>1</v>
      </c>
    </row>
    <row r="1821" spans="1:14" x14ac:dyDescent="0.25">
      <c r="A1821" t="s">
        <v>459</v>
      </c>
      <c r="B1821">
        <v>2021</v>
      </c>
      <c r="C1821" s="44">
        <v>44400</v>
      </c>
      <c r="D1821" t="s">
        <v>572</v>
      </c>
      <c r="E1821" t="s">
        <v>574</v>
      </c>
      <c r="F1821">
        <v>8.6999999999999993</v>
      </c>
      <c r="G1821" s="44">
        <v>401768</v>
      </c>
      <c r="H1821">
        <v>101.74720000000001</v>
      </c>
      <c r="I1821">
        <v>101.7478</v>
      </c>
      <c r="J1821">
        <v>8.0497999999999994</v>
      </c>
      <c r="K1821">
        <v>3610</v>
      </c>
      <c r="L1821" t="s">
        <v>552</v>
      </c>
      <c r="M1821" t="s">
        <v>23</v>
      </c>
      <c r="N1821">
        <v>3</v>
      </c>
    </row>
    <row r="1822" spans="1:14" x14ac:dyDescent="0.25">
      <c r="A1822" t="s">
        <v>459</v>
      </c>
      <c r="B1822">
        <v>2021</v>
      </c>
      <c r="C1822" s="44">
        <v>44400</v>
      </c>
      <c r="D1822" t="s">
        <v>572</v>
      </c>
      <c r="E1822" t="s">
        <v>576</v>
      </c>
      <c r="F1822">
        <v>8.5</v>
      </c>
      <c r="G1822" s="44">
        <v>401768</v>
      </c>
      <c r="H1822">
        <v>102.82470000000001</v>
      </c>
      <c r="I1822">
        <v>102.953</v>
      </c>
      <c r="J1822">
        <v>7.6138000000000003</v>
      </c>
      <c r="K1822">
        <v>80</v>
      </c>
      <c r="L1822" t="s">
        <v>552</v>
      </c>
      <c r="M1822" t="s">
        <v>23</v>
      </c>
      <c r="N1822">
        <v>3</v>
      </c>
    </row>
    <row r="1823" spans="1:14" x14ac:dyDescent="0.25">
      <c r="A1823" t="s">
        <v>459</v>
      </c>
      <c r="B1823">
        <v>2021</v>
      </c>
      <c r="C1823" s="44">
        <v>44400</v>
      </c>
      <c r="D1823" t="s">
        <v>572</v>
      </c>
      <c r="E1823" t="s">
        <v>1109</v>
      </c>
      <c r="F1823">
        <v>8.15</v>
      </c>
      <c r="G1823" s="44">
        <v>401768</v>
      </c>
      <c r="H1823">
        <v>101.23990000000001</v>
      </c>
      <c r="I1823">
        <v>101.06659999999999</v>
      </c>
      <c r="J1823">
        <v>7.8327999999999998</v>
      </c>
      <c r="K1823">
        <v>2100</v>
      </c>
      <c r="L1823" t="s">
        <v>552</v>
      </c>
      <c r="M1823" t="s">
        <v>23</v>
      </c>
      <c r="N1823">
        <v>2</v>
      </c>
    </row>
    <row r="1824" spans="1:14" x14ac:dyDescent="0.25">
      <c r="A1824" t="s">
        <v>459</v>
      </c>
      <c r="B1824">
        <v>2021</v>
      </c>
      <c r="C1824" s="44">
        <v>44400</v>
      </c>
      <c r="D1824" t="s">
        <v>579</v>
      </c>
      <c r="E1824" t="s">
        <v>581</v>
      </c>
      <c r="F1824">
        <v>7.33</v>
      </c>
      <c r="G1824" s="44">
        <v>47858</v>
      </c>
      <c r="H1824">
        <v>98.15</v>
      </c>
      <c r="I1824">
        <v>98.15</v>
      </c>
      <c r="J1824">
        <v>7.5967000000000002</v>
      </c>
      <c r="K1824">
        <v>400</v>
      </c>
      <c r="L1824" t="s">
        <v>552</v>
      </c>
      <c r="M1824" t="s">
        <v>23</v>
      </c>
      <c r="N1824">
        <v>1</v>
      </c>
    </row>
    <row r="1825" spans="1:14" x14ac:dyDescent="0.25">
      <c r="A1825" t="s">
        <v>459</v>
      </c>
      <c r="B1825">
        <v>2021</v>
      </c>
      <c r="C1825" s="44">
        <v>44400</v>
      </c>
      <c r="D1825" t="s">
        <v>784</v>
      </c>
      <c r="E1825" t="s">
        <v>1169</v>
      </c>
      <c r="F1825">
        <v>9.75</v>
      </c>
      <c r="G1825" s="44">
        <v>46869</v>
      </c>
      <c r="H1825">
        <v>96.05</v>
      </c>
      <c r="I1825">
        <v>96.05</v>
      </c>
      <c r="J1825">
        <v>10.57</v>
      </c>
      <c r="K1825">
        <v>20</v>
      </c>
      <c r="L1825" t="s">
        <v>552</v>
      </c>
      <c r="M1825" t="s">
        <v>23</v>
      </c>
      <c r="N1825">
        <v>1</v>
      </c>
    </row>
    <row r="1826" spans="1:14" x14ac:dyDescent="0.25">
      <c r="A1826" t="s">
        <v>459</v>
      </c>
      <c r="B1826">
        <v>2021</v>
      </c>
      <c r="C1826" s="44">
        <v>44400</v>
      </c>
      <c r="D1826" t="s">
        <v>586</v>
      </c>
      <c r="E1826" t="s">
        <v>1170</v>
      </c>
      <c r="F1826">
        <v>7.95</v>
      </c>
      <c r="G1826" s="44">
        <v>46286</v>
      </c>
      <c r="H1826">
        <v>107.9329</v>
      </c>
      <c r="I1826">
        <v>107.9329</v>
      </c>
      <c r="J1826">
        <v>6.1</v>
      </c>
      <c r="K1826">
        <v>1000</v>
      </c>
      <c r="L1826" t="s">
        <v>552</v>
      </c>
      <c r="M1826" t="s">
        <v>23</v>
      </c>
      <c r="N1826">
        <v>1</v>
      </c>
    </row>
    <row r="1827" spans="1:14" x14ac:dyDescent="0.25">
      <c r="A1827" t="s">
        <v>459</v>
      </c>
      <c r="B1827">
        <v>2021</v>
      </c>
      <c r="C1827" s="44">
        <v>44400</v>
      </c>
      <c r="D1827" t="s">
        <v>588</v>
      </c>
      <c r="E1827" t="s">
        <v>1171</v>
      </c>
      <c r="F1827">
        <v>8.48</v>
      </c>
      <c r="G1827" s="44">
        <v>47078</v>
      </c>
      <c r="H1827">
        <v>124.68519999999999</v>
      </c>
      <c r="I1827">
        <v>124.68519999999999</v>
      </c>
      <c r="J1827">
        <v>4.4550000000000001</v>
      </c>
      <c r="K1827">
        <v>500</v>
      </c>
      <c r="L1827" t="s">
        <v>552</v>
      </c>
      <c r="M1827" t="s">
        <v>23</v>
      </c>
      <c r="N1827">
        <v>1</v>
      </c>
    </row>
    <row r="1828" spans="1:14" x14ac:dyDescent="0.25">
      <c r="A1828" t="s">
        <v>459</v>
      </c>
      <c r="B1828">
        <v>2021</v>
      </c>
      <c r="C1828" s="44">
        <v>44400</v>
      </c>
      <c r="D1828" t="s">
        <v>588</v>
      </c>
      <c r="E1828" t="s">
        <v>1172</v>
      </c>
      <c r="F1828">
        <v>7.04</v>
      </c>
      <c r="G1828" s="44">
        <v>46084</v>
      </c>
      <c r="H1828">
        <v>111.709</v>
      </c>
      <c r="I1828">
        <v>111.699</v>
      </c>
      <c r="J1828">
        <v>4.1947999999999999</v>
      </c>
      <c r="K1828">
        <v>1000</v>
      </c>
      <c r="L1828" t="s">
        <v>552</v>
      </c>
      <c r="M1828" t="s">
        <v>23</v>
      </c>
      <c r="N1828">
        <v>2</v>
      </c>
    </row>
    <row r="1829" spans="1:14" x14ac:dyDescent="0.25">
      <c r="A1829" t="s">
        <v>459</v>
      </c>
      <c r="B1829">
        <v>2021</v>
      </c>
      <c r="C1829" s="44">
        <v>44400</v>
      </c>
      <c r="D1829" t="s">
        <v>588</v>
      </c>
      <c r="E1829" t="s">
        <v>591</v>
      </c>
      <c r="F1829">
        <v>7.54</v>
      </c>
      <c r="G1829" s="44">
        <v>49154</v>
      </c>
      <c r="H1829">
        <v>105.1378</v>
      </c>
      <c r="I1829">
        <v>105.0509</v>
      </c>
      <c r="J1829">
        <v>6.93</v>
      </c>
      <c r="K1829">
        <v>5000</v>
      </c>
      <c r="L1829" t="s">
        <v>552</v>
      </c>
      <c r="M1829" t="s">
        <v>23</v>
      </c>
      <c r="N1829">
        <v>2</v>
      </c>
    </row>
    <row r="1830" spans="1:14" x14ac:dyDescent="0.25">
      <c r="A1830" t="s">
        <v>459</v>
      </c>
      <c r="B1830">
        <v>2021</v>
      </c>
      <c r="C1830" s="44">
        <v>44400</v>
      </c>
      <c r="D1830" t="s">
        <v>588</v>
      </c>
      <c r="E1830" t="s">
        <v>593</v>
      </c>
      <c r="F1830">
        <v>7.48</v>
      </c>
      <c r="G1830" s="44">
        <v>49185</v>
      </c>
      <c r="H1830">
        <v>104.83</v>
      </c>
      <c r="I1830">
        <v>104.83</v>
      </c>
      <c r="J1830">
        <v>6.9</v>
      </c>
      <c r="K1830">
        <v>50</v>
      </c>
      <c r="L1830" t="s">
        <v>552</v>
      </c>
      <c r="M1830" t="s">
        <v>23</v>
      </c>
      <c r="N1830">
        <v>1</v>
      </c>
    </row>
    <row r="1831" spans="1:14" x14ac:dyDescent="0.25">
      <c r="A1831" t="s">
        <v>459</v>
      </c>
      <c r="B1831">
        <v>2021</v>
      </c>
      <c r="C1831" s="44">
        <v>44400</v>
      </c>
      <c r="D1831" t="s">
        <v>588</v>
      </c>
      <c r="E1831" t="s">
        <v>1112</v>
      </c>
      <c r="F1831">
        <v>6.73</v>
      </c>
      <c r="G1831" s="44">
        <v>49496</v>
      </c>
      <c r="H1831">
        <v>98.44</v>
      </c>
      <c r="I1831">
        <v>98.44</v>
      </c>
      <c r="J1831">
        <v>6.9</v>
      </c>
      <c r="K1831">
        <v>100</v>
      </c>
      <c r="L1831" t="s">
        <v>552</v>
      </c>
      <c r="M1831" t="s">
        <v>23</v>
      </c>
      <c r="N1831">
        <v>1</v>
      </c>
    </row>
    <row r="1832" spans="1:14" x14ac:dyDescent="0.25">
      <c r="A1832" t="s">
        <v>459</v>
      </c>
      <c r="B1832">
        <v>2021</v>
      </c>
      <c r="C1832" s="44">
        <v>44400</v>
      </c>
      <c r="D1832" t="s">
        <v>588</v>
      </c>
      <c r="E1832" t="s">
        <v>1114</v>
      </c>
      <c r="F1832">
        <v>5.04</v>
      </c>
      <c r="G1832" s="44">
        <v>45051</v>
      </c>
      <c r="H1832">
        <v>100.873</v>
      </c>
      <c r="I1832">
        <v>100.873</v>
      </c>
      <c r="J1832">
        <v>4.53</v>
      </c>
      <c r="K1832">
        <v>2500</v>
      </c>
      <c r="L1832" t="s">
        <v>552</v>
      </c>
      <c r="M1832" t="s">
        <v>23</v>
      </c>
      <c r="N1832">
        <v>1</v>
      </c>
    </row>
    <row r="1833" spans="1:14" x14ac:dyDescent="0.25">
      <c r="A1833" t="s">
        <v>459</v>
      </c>
      <c r="B1833">
        <v>2021</v>
      </c>
      <c r="C1833" s="44">
        <v>44400</v>
      </c>
      <c r="D1833" t="s">
        <v>588</v>
      </c>
      <c r="E1833" t="s">
        <v>1115</v>
      </c>
      <c r="F1833">
        <v>6.99</v>
      </c>
      <c r="G1833" s="44">
        <v>51656</v>
      </c>
      <c r="H1833">
        <v>99.457599999999999</v>
      </c>
      <c r="I1833">
        <v>99.968000000000004</v>
      </c>
      <c r="J1833">
        <v>6.99</v>
      </c>
      <c r="K1833">
        <v>15000</v>
      </c>
      <c r="L1833" t="s">
        <v>552</v>
      </c>
      <c r="M1833" t="s">
        <v>23</v>
      </c>
      <c r="N1833">
        <v>6</v>
      </c>
    </row>
    <row r="1834" spans="1:14" x14ac:dyDescent="0.25">
      <c r="A1834" t="s">
        <v>459</v>
      </c>
      <c r="B1834">
        <v>2021</v>
      </c>
      <c r="C1834" s="44">
        <v>44400</v>
      </c>
      <c r="D1834" t="s">
        <v>588</v>
      </c>
      <c r="E1834" t="s">
        <v>476</v>
      </c>
      <c r="F1834">
        <v>6.89</v>
      </c>
      <c r="G1834" s="44">
        <v>48048</v>
      </c>
      <c r="H1834">
        <v>100.36</v>
      </c>
      <c r="I1834">
        <v>100.2282</v>
      </c>
      <c r="J1834">
        <v>4.5945999999999998</v>
      </c>
      <c r="K1834">
        <v>45500</v>
      </c>
      <c r="L1834" t="s">
        <v>552</v>
      </c>
      <c r="M1834" t="s">
        <v>23</v>
      </c>
      <c r="N1834">
        <v>15</v>
      </c>
    </row>
    <row r="1835" spans="1:14" x14ac:dyDescent="0.25">
      <c r="A1835" t="s">
        <v>459</v>
      </c>
      <c r="B1835">
        <v>2021</v>
      </c>
      <c r="C1835" s="44">
        <v>44400</v>
      </c>
      <c r="D1835" t="s">
        <v>588</v>
      </c>
      <c r="E1835" t="s">
        <v>1116</v>
      </c>
      <c r="F1835">
        <v>8.8000000000000007</v>
      </c>
      <c r="G1835" s="44">
        <v>47517</v>
      </c>
      <c r="H1835">
        <v>112.35</v>
      </c>
      <c r="I1835">
        <v>112.35</v>
      </c>
      <c r="J1835">
        <v>6.98</v>
      </c>
      <c r="K1835">
        <v>20</v>
      </c>
      <c r="L1835" t="s">
        <v>552</v>
      </c>
      <c r="M1835" t="s">
        <v>23</v>
      </c>
      <c r="N1835">
        <v>1</v>
      </c>
    </row>
    <row r="1836" spans="1:14" x14ac:dyDescent="0.25">
      <c r="A1836" t="s">
        <v>459</v>
      </c>
      <c r="B1836">
        <v>2021</v>
      </c>
      <c r="C1836" s="44">
        <v>44400</v>
      </c>
      <c r="D1836" t="s">
        <v>588</v>
      </c>
      <c r="E1836" t="s">
        <v>1007</v>
      </c>
      <c r="F1836">
        <v>8.9499999999999993</v>
      </c>
      <c r="G1836" s="44">
        <v>45726</v>
      </c>
      <c r="H1836">
        <v>108.2637</v>
      </c>
      <c r="I1836">
        <v>108.1874</v>
      </c>
      <c r="J1836">
        <v>6.4749999999999996</v>
      </c>
      <c r="K1836">
        <v>200</v>
      </c>
      <c r="L1836" t="s">
        <v>552</v>
      </c>
      <c r="M1836" t="s">
        <v>23</v>
      </c>
      <c r="N1836">
        <v>2</v>
      </c>
    </row>
    <row r="1837" spans="1:14" x14ac:dyDescent="0.25">
      <c r="A1837" t="s">
        <v>459</v>
      </c>
      <c r="B1837">
        <v>2021</v>
      </c>
      <c r="C1837" s="44">
        <v>44400</v>
      </c>
      <c r="D1837" t="s">
        <v>594</v>
      </c>
      <c r="E1837" t="s">
        <v>1008</v>
      </c>
      <c r="F1837">
        <v>8.39</v>
      </c>
      <c r="G1837" s="44">
        <v>401768</v>
      </c>
      <c r="H1837">
        <v>100.66889999999999</v>
      </c>
      <c r="I1837">
        <v>100.66889999999999</v>
      </c>
      <c r="J1837">
        <v>5.42</v>
      </c>
      <c r="K1837">
        <v>2000</v>
      </c>
      <c r="L1837" t="s">
        <v>552</v>
      </c>
      <c r="M1837" t="s">
        <v>23</v>
      </c>
      <c r="N1837">
        <v>1</v>
      </c>
    </row>
    <row r="1838" spans="1:14" x14ac:dyDescent="0.25">
      <c r="A1838" t="s">
        <v>459</v>
      </c>
      <c r="B1838">
        <v>2021</v>
      </c>
      <c r="C1838" s="44">
        <v>44400</v>
      </c>
      <c r="D1838" t="s">
        <v>594</v>
      </c>
      <c r="E1838" t="s">
        <v>919</v>
      </c>
      <c r="F1838">
        <v>9.56</v>
      </c>
      <c r="G1838" s="44">
        <v>401768</v>
      </c>
      <c r="H1838">
        <v>105.4524</v>
      </c>
      <c r="I1838">
        <v>105.4524</v>
      </c>
      <c r="J1838">
        <v>6.94</v>
      </c>
      <c r="K1838">
        <v>500</v>
      </c>
      <c r="L1838" t="s">
        <v>552</v>
      </c>
      <c r="M1838" t="s">
        <v>23</v>
      </c>
      <c r="N1838">
        <v>1</v>
      </c>
    </row>
    <row r="1839" spans="1:14" x14ac:dyDescent="0.25">
      <c r="A1839" t="s">
        <v>459</v>
      </c>
      <c r="B1839">
        <v>2021</v>
      </c>
      <c r="C1839" s="44">
        <v>44400</v>
      </c>
      <c r="D1839" t="s">
        <v>594</v>
      </c>
      <c r="E1839" t="s">
        <v>595</v>
      </c>
      <c r="F1839">
        <v>8.75</v>
      </c>
      <c r="G1839" s="44">
        <v>401768</v>
      </c>
      <c r="H1839">
        <v>102.75</v>
      </c>
      <c r="I1839">
        <v>102.75</v>
      </c>
      <c r="J1839">
        <v>7.7</v>
      </c>
      <c r="K1839">
        <v>10</v>
      </c>
      <c r="L1839" t="s">
        <v>552</v>
      </c>
      <c r="M1839" t="s">
        <v>23</v>
      </c>
      <c r="N1839">
        <v>1</v>
      </c>
    </row>
    <row r="1840" spans="1:14" x14ac:dyDescent="0.25">
      <c r="A1840" t="s">
        <v>459</v>
      </c>
      <c r="B1840">
        <v>2021</v>
      </c>
      <c r="C1840" s="44">
        <v>44400</v>
      </c>
      <c r="D1840" t="s">
        <v>594</v>
      </c>
      <c r="E1840" t="s">
        <v>596</v>
      </c>
      <c r="F1840">
        <v>8.5</v>
      </c>
      <c r="G1840" s="44">
        <v>401768</v>
      </c>
      <c r="H1840">
        <v>101.4648</v>
      </c>
      <c r="I1840">
        <v>101.4718</v>
      </c>
      <c r="J1840">
        <v>7.9476000000000004</v>
      </c>
      <c r="K1840">
        <v>3620</v>
      </c>
      <c r="L1840" t="s">
        <v>552</v>
      </c>
      <c r="M1840" t="s">
        <v>23</v>
      </c>
      <c r="N1840">
        <v>4</v>
      </c>
    </row>
    <row r="1841" spans="1:14" x14ac:dyDescent="0.25">
      <c r="A1841" t="s">
        <v>459</v>
      </c>
      <c r="B1841">
        <v>2021</v>
      </c>
      <c r="C1841" s="44">
        <v>44400</v>
      </c>
      <c r="D1841" t="s">
        <v>594</v>
      </c>
      <c r="E1841" t="s">
        <v>597</v>
      </c>
      <c r="F1841">
        <v>7.74</v>
      </c>
      <c r="G1841" s="44">
        <v>401768</v>
      </c>
      <c r="H1841">
        <v>100.7775</v>
      </c>
      <c r="I1841">
        <v>100.77719999999999</v>
      </c>
      <c r="J1841">
        <v>7.5</v>
      </c>
      <c r="K1841">
        <v>80</v>
      </c>
      <c r="L1841" t="s">
        <v>552</v>
      </c>
      <c r="M1841" t="s">
        <v>23</v>
      </c>
      <c r="N1841">
        <v>4</v>
      </c>
    </row>
    <row r="1842" spans="1:14" x14ac:dyDescent="0.25">
      <c r="A1842" t="s">
        <v>459</v>
      </c>
      <c r="B1842">
        <v>2021</v>
      </c>
      <c r="C1842" s="44">
        <v>44400</v>
      </c>
      <c r="D1842" t="s">
        <v>594</v>
      </c>
      <c r="E1842" t="s">
        <v>598</v>
      </c>
      <c r="F1842">
        <v>7.73</v>
      </c>
      <c r="G1842" s="44">
        <v>401768</v>
      </c>
      <c r="H1842">
        <v>100.4212</v>
      </c>
      <c r="I1842">
        <v>100.4212</v>
      </c>
      <c r="J1842">
        <v>7.59</v>
      </c>
      <c r="K1842">
        <v>100</v>
      </c>
      <c r="L1842" t="s">
        <v>552</v>
      </c>
      <c r="M1842" t="s">
        <v>23</v>
      </c>
      <c r="N1842">
        <v>1</v>
      </c>
    </row>
    <row r="1843" spans="1:14" x14ac:dyDescent="0.25">
      <c r="A1843" t="s">
        <v>459</v>
      </c>
      <c r="B1843">
        <v>2021</v>
      </c>
      <c r="C1843" s="44">
        <v>44400</v>
      </c>
      <c r="D1843" t="s">
        <v>920</v>
      </c>
      <c r="E1843" t="s">
        <v>1173</v>
      </c>
      <c r="F1843">
        <v>5.89</v>
      </c>
      <c r="G1843" s="44">
        <v>45492</v>
      </c>
      <c r="H1843">
        <v>100</v>
      </c>
      <c r="I1843">
        <v>100</v>
      </c>
      <c r="J1843">
        <v>5.8844000000000003</v>
      </c>
      <c r="K1843">
        <v>3500</v>
      </c>
      <c r="L1843" t="s">
        <v>552</v>
      </c>
      <c r="M1843" t="s">
        <v>23</v>
      </c>
      <c r="N1843">
        <v>1</v>
      </c>
    </row>
    <row r="1844" spans="1:14" x14ac:dyDescent="0.25">
      <c r="A1844" t="s">
        <v>459</v>
      </c>
      <c r="B1844">
        <v>2021</v>
      </c>
      <c r="C1844" s="44">
        <v>44400</v>
      </c>
      <c r="D1844" t="s">
        <v>792</v>
      </c>
      <c r="E1844" t="s">
        <v>793</v>
      </c>
      <c r="F1844">
        <v>9.0399999999999991</v>
      </c>
      <c r="G1844" s="44">
        <v>401768</v>
      </c>
      <c r="H1844">
        <v>100.0063</v>
      </c>
      <c r="I1844">
        <v>100.2063</v>
      </c>
      <c r="J1844">
        <v>9.2196999999999996</v>
      </c>
      <c r="K1844">
        <v>200</v>
      </c>
      <c r="L1844" t="s">
        <v>552</v>
      </c>
      <c r="M1844" t="s">
        <v>23</v>
      </c>
      <c r="N1844">
        <v>2</v>
      </c>
    </row>
    <row r="1845" spans="1:14" x14ac:dyDescent="0.25">
      <c r="A1845" t="s">
        <v>459</v>
      </c>
      <c r="B1845">
        <v>2021</v>
      </c>
      <c r="C1845" s="44">
        <v>44400</v>
      </c>
      <c r="D1845" t="s">
        <v>601</v>
      </c>
      <c r="E1845" t="s">
        <v>1174</v>
      </c>
      <c r="F1845">
        <v>0</v>
      </c>
      <c r="G1845" s="44">
        <v>44413</v>
      </c>
      <c r="H1845">
        <v>160.34700000000001</v>
      </c>
      <c r="I1845">
        <v>160.34700000000001</v>
      </c>
      <c r="J1845">
        <v>0</v>
      </c>
      <c r="K1845">
        <v>25</v>
      </c>
      <c r="L1845" t="s">
        <v>552</v>
      </c>
      <c r="M1845" t="s">
        <v>23</v>
      </c>
      <c r="N1845">
        <v>1</v>
      </c>
    </row>
    <row r="1846" spans="1:14" x14ac:dyDescent="0.25">
      <c r="A1846" t="s">
        <v>459</v>
      </c>
      <c r="B1846">
        <v>2021</v>
      </c>
      <c r="C1846" s="44">
        <v>44400</v>
      </c>
      <c r="D1846" t="s">
        <v>601</v>
      </c>
      <c r="E1846" t="s">
        <v>1175</v>
      </c>
      <c r="F1846">
        <v>0</v>
      </c>
      <c r="G1846" s="44">
        <v>45083</v>
      </c>
      <c r="H1846">
        <v>138.41300000000001</v>
      </c>
      <c r="I1846">
        <v>138.41300000000001</v>
      </c>
      <c r="J1846">
        <v>0</v>
      </c>
      <c r="K1846">
        <v>25</v>
      </c>
      <c r="L1846" t="s">
        <v>552</v>
      </c>
      <c r="M1846" t="s">
        <v>23</v>
      </c>
      <c r="N1846">
        <v>1</v>
      </c>
    </row>
    <row r="1847" spans="1:14" x14ac:dyDescent="0.25">
      <c r="A1847" t="s">
        <v>459</v>
      </c>
      <c r="B1847">
        <v>2021</v>
      </c>
      <c r="C1847" s="44">
        <v>44400</v>
      </c>
      <c r="D1847" t="s">
        <v>601</v>
      </c>
      <c r="E1847" t="s">
        <v>1176</v>
      </c>
      <c r="F1847">
        <v>0</v>
      </c>
      <c r="G1847" s="44">
        <v>45210</v>
      </c>
      <c r="H1847">
        <v>185.6</v>
      </c>
      <c r="I1847">
        <v>185.6</v>
      </c>
      <c r="J1847">
        <v>0</v>
      </c>
      <c r="K1847">
        <v>4</v>
      </c>
      <c r="L1847" t="s">
        <v>552</v>
      </c>
      <c r="M1847" t="s">
        <v>23</v>
      </c>
      <c r="N1847">
        <v>1</v>
      </c>
    </row>
    <row r="1848" spans="1:14" x14ac:dyDescent="0.25">
      <c r="A1848" t="s">
        <v>459</v>
      </c>
      <c r="B1848">
        <v>2021</v>
      </c>
      <c r="C1848" s="44">
        <v>44400</v>
      </c>
      <c r="D1848" t="s">
        <v>616</v>
      </c>
      <c r="E1848" t="s">
        <v>618</v>
      </c>
      <c r="F1848">
        <v>10.5</v>
      </c>
      <c r="G1848" s="44">
        <v>401768</v>
      </c>
      <c r="H1848">
        <v>102.9045</v>
      </c>
      <c r="I1848">
        <v>102.794</v>
      </c>
      <c r="J1848">
        <v>9.2227999999999994</v>
      </c>
      <c r="K1848">
        <v>20</v>
      </c>
      <c r="L1848" t="s">
        <v>552</v>
      </c>
      <c r="M1848" t="s">
        <v>23</v>
      </c>
      <c r="N1848">
        <v>2</v>
      </c>
    </row>
    <row r="1849" spans="1:14" x14ac:dyDescent="0.25">
      <c r="A1849" t="s">
        <v>459</v>
      </c>
      <c r="B1849">
        <v>2021</v>
      </c>
      <c r="C1849" s="44">
        <v>44400</v>
      </c>
      <c r="D1849" t="s">
        <v>1177</v>
      </c>
      <c r="E1849" t="s">
        <v>1178</v>
      </c>
      <c r="F1849">
        <v>0</v>
      </c>
      <c r="G1849" s="44">
        <v>45656</v>
      </c>
      <c r="H1849">
        <v>100</v>
      </c>
      <c r="I1849">
        <v>100</v>
      </c>
      <c r="J1849">
        <v>12</v>
      </c>
      <c r="K1849">
        <v>6748.96</v>
      </c>
      <c r="L1849" t="s">
        <v>552</v>
      </c>
      <c r="M1849" t="s">
        <v>23</v>
      </c>
      <c r="N1849">
        <v>1</v>
      </c>
    </row>
    <row r="1850" spans="1:14" x14ac:dyDescent="0.25">
      <c r="A1850" t="s">
        <v>459</v>
      </c>
      <c r="B1850">
        <v>2021</v>
      </c>
      <c r="C1850" s="44">
        <v>44400</v>
      </c>
      <c r="D1850" t="s">
        <v>938</v>
      </c>
      <c r="E1850" t="s">
        <v>939</v>
      </c>
      <c r="F1850">
        <v>0</v>
      </c>
      <c r="G1850" s="44">
        <v>45429</v>
      </c>
      <c r="H1850">
        <v>104.7159</v>
      </c>
      <c r="I1850">
        <v>104.7159</v>
      </c>
      <c r="J1850">
        <v>5.77</v>
      </c>
      <c r="K1850">
        <v>1950</v>
      </c>
      <c r="L1850" t="s">
        <v>552</v>
      </c>
      <c r="M1850" t="s">
        <v>23</v>
      </c>
      <c r="N1850">
        <v>1</v>
      </c>
    </row>
    <row r="1851" spans="1:14" x14ac:dyDescent="0.25">
      <c r="A1851" t="s">
        <v>459</v>
      </c>
      <c r="B1851">
        <v>2021</v>
      </c>
      <c r="C1851" s="44">
        <v>44400</v>
      </c>
      <c r="D1851" t="s">
        <v>728</v>
      </c>
      <c r="E1851" t="s">
        <v>1179</v>
      </c>
      <c r="F1851">
        <v>8.02</v>
      </c>
      <c r="G1851" s="44">
        <v>46705</v>
      </c>
      <c r="H1851">
        <v>101.9641</v>
      </c>
      <c r="I1851">
        <v>101.79940000000001</v>
      </c>
      <c r="J1851">
        <v>6.8158000000000003</v>
      </c>
      <c r="K1851">
        <v>3000</v>
      </c>
      <c r="L1851" t="s">
        <v>552</v>
      </c>
      <c r="M1851" t="s">
        <v>23</v>
      </c>
      <c r="N1851">
        <v>4</v>
      </c>
    </row>
    <row r="1852" spans="1:14" x14ac:dyDescent="0.25">
      <c r="A1852" t="s">
        <v>459</v>
      </c>
      <c r="B1852">
        <v>2021</v>
      </c>
      <c r="C1852" s="44">
        <v>44400</v>
      </c>
      <c r="D1852" t="s">
        <v>621</v>
      </c>
      <c r="E1852" t="s">
        <v>622</v>
      </c>
      <c r="F1852">
        <v>0</v>
      </c>
      <c r="G1852" s="44">
        <v>44757</v>
      </c>
      <c r="H1852">
        <v>102.88160000000001</v>
      </c>
      <c r="I1852">
        <v>102.88160000000001</v>
      </c>
      <c r="J1852">
        <v>4.32</v>
      </c>
      <c r="K1852">
        <v>13000</v>
      </c>
      <c r="L1852" t="s">
        <v>552</v>
      </c>
      <c r="M1852" t="s">
        <v>23</v>
      </c>
      <c r="N1852">
        <v>3</v>
      </c>
    </row>
    <row r="1853" spans="1:14" x14ac:dyDescent="0.25">
      <c r="A1853" t="s">
        <v>459</v>
      </c>
      <c r="B1853">
        <v>2021</v>
      </c>
      <c r="C1853" s="44">
        <v>44400</v>
      </c>
      <c r="D1853" t="s">
        <v>621</v>
      </c>
      <c r="E1853" t="s">
        <v>800</v>
      </c>
      <c r="F1853">
        <v>7.24</v>
      </c>
      <c r="G1853" s="44">
        <v>44431</v>
      </c>
      <c r="H1853">
        <v>100.2989</v>
      </c>
      <c r="I1853">
        <v>100.2989</v>
      </c>
      <c r="J1853">
        <v>3.48</v>
      </c>
      <c r="K1853">
        <v>4500</v>
      </c>
      <c r="L1853" t="s">
        <v>552</v>
      </c>
      <c r="M1853" t="s">
        <v>23</v>
      </c>
      <c r="N1853">
        <v>1</v>
      </c>
    </row>
    <row r="1854" spans="1:14" x14ac:dyDescent="0.25">
      <c r="A1854" t="s">
        <v>459</v>
      </c>
      <c r="B1854">
        <v>2021</v>
      </c>
      <c r="C1854" s="44">
        <v>44400</v>
      </c>
      <c r="D1854" t="s">
        <v>621</v>
      </c>
      <c r="E1854" t="s">
        <v>625</v>
      </c>
      <c r="F1854">
        <v>7.05</v>
      </c>
      <c r="G1854" s="44">
        <v>47838</v>
      </c>
      <c r="H1854">
        <v>97.3</v>
      </c>
      <c r="I1854">
        <v>97.3</v>
      </c>
      <c r="J1854">
        <v>7.4458000000000002</v>
      </c>
      <c r="K1854">
        <v>400</v>
      </c>
      <c r="L1854" t="s">
        <v>552</v>
      </c>
      <c r="M1854" t="s">
        <v>23</v>
      </c>
      <c r="N1854">
        <v>1</v>
      </c>
    </row>
    <row r="1855" spans="1:14" x14ac:dyDescent="0.25">
      <c r="A1855" t="s">
        <v>459</v>
      </c>
      <c r="B1855">
        <v>2021</v>
      </c>
      <c r="C1855" s="44">
        <v>44400</v>
      </c>
      <c r="D1855" t="s">
        <v>621</v>
      </c>
      <c r="E1855" t="s">
        <v>626</v>
      </c>
      <c r="F1855">
        <v>7.7</v>
      </c>
      <c r="G1855" s="44">
        <v>47926</v>
      </c>
      <c r="H1855">
        <v>103.44</v>
      </c>
      <c r="I1855">
        <v>103.44</v>
      </c>
      <c r="J1855">
        <v>7.18</v>
      </c>
      <c r="K1855">
        <v>20</v>
      </c>
      <c r="L1855" t="s">
        <v>552</v>
      </c>
      <c r="M1855" t="s">
        <v>23</v>
      </c>
      <c r="N1855">
        <v>1</v>
      </c>
    </row>
    <row r="1856" spans="1:14" x14ac:dyDescent="0.25">
      <c r="A1856" t="s">
        <v>459</v>
      </c>
      <c r="B1856">
        <v>2021</v>
      </c>
      <c r="C1856" s="44">
        <v>44400</v>
      </c>
      <c r="D1856" t="s">
        <v>629</v>
      </c>
      <c r="E1856" t="s">
        <v>634</v>
      </c>
      <c r="F1856">
        <v>9.0500000000000007</v>
      </c>
      <c r="G1856" s="44">
        <v>401768</v>
      </c>
      <c r="H1856">
        <v>101</v>
      </c>
      <c r="I1856">
        <v>100.7432</v>
      </c>
      <c r="J1856">
        <v>9.1594999999999995</v>
      </c>
      <c r="K1856">
        <v>55</v>
      </c>
      <c r="L1856" t="s">
        <v>552</v>
      </c>
      <c r="M1856" t="s">
        <v>23</v>
      </c>
      <c r="N1856">
        <v>4</v>
      </c>
    </row>
    <row r="1857" spans="1:14" x14ac:dyDescent="0.25">
      <c r="A1857" t="s">
        <v>459</v>
      </c>
      <c r="B1857">
        <v>2021</v>
      </c>
      <c r="C1857" s="44">
        <v>44400</v>
      </c>
      <c r="D1857" t="s">
        <v>635</v>
      </c>
      <c r="E1857" t="s">
        <v>1122</v>
      </c>
      <c r="F1857">
        <v>7.15</v>
      </c>
      <c r="G1857" s="44">
        <v>49696</v>
      </c>
      <c r="H1857">
        <v>100.792</v>
      </c>
      <c r="I1857">
        <v>100.792</v>
      </c>
      <c r="J1857">
        <v>7.05</v>
      </c>
      <c r="K1857">
        <v>40</v>
      </c>
      <c r="L1857" t="s">
        <v>552</v>
      </c>
      <c r="M1857" t="s">
        <v>23</v>
      </c>
      <c r="N1857">
        <v>1</v>
      </c>
    </row>
    <row r="1858" spans="1:14" x14ac:dyDescent="0.25">
      <c r="A1858" t="s">
        <v>459</v>
      </c>
      <c r="B1858">
        <v>2021</v>
      </c>
      <c r="C1858" s="44">
        <v>44400</v>
      </c>
      <c r="D1858" t="s">
        <v>635</v>
      </c>
      <c r="E1858" t="s">
        <v>639</v>
      </c>
      <c r="F1858">
        <v>7.4</v>
      </c>
      <c r="G1858" s="44">
        <v>44469</v>
      </c>
      <c r="H1858">
        <v>100.71299999999999</v>
      </c>
      <c r="I1858">
        <v>100.71299999999999</v>
      </c>
      <c r="J1858">
        <v>3.4</v>
      </c>
      <c r="K1858">
        <v>2500</v>
      </c>
      <c r="L1858" t="s">
        <v>552</v>
      </c>
      <c r="M1858" t="s">
        <v>23</v>
      </c>
      <c r="N1858">
        <v>1</v>
      </c>
    </row>
    <row r="1859" spans="1:14" x14ac:dyDescent="0.25">
      <c r="A1859" t="s">
        <v>459</v>
      </c>
      <c r="B1859">
        <v>2021</v>
      </c>
      <c r="C1859" s="44">
        <v>44400</v>
      </c>
      <c r="D1859" t="s">
        <v>635</v>
      </c>
      <c r="E1859" t="s">
        <v>1181</v>
      </c>
      <c r="F1859">
        <v>7.79</v>
      </c>
      <c r="G1859" s="44">
        <v>47686</v>
      </c>
      <c r="H1859">
        <v>105.364</v>
      </c>
      <c r="I1859">
        <v>105.29649999999999</v>
      </c>
      <c r="J1859">
        <v>6.97</v>
      </c>
      <c r="K1859">
        <v>2000</v>
      </c>
      <c r="L1859" t="s">
        <v>552</v>
      </c>
      <c r="M1859" t="s">
        <v>23</v>
      </c>
      <c r="N1859">
        <v>2</v>
      </c>
    </row>
    <row r="1860" spans="1:14" x14ac:dyDescent="0.25">
      <c r="A1860" t="s">
        <v>459</v>
      </c>
      <c r="B1860">
        <v>2021</v>
      </c>
      <c r="C1860" s="44">
        <v>44400</v>
      </c>
      <c r="D1860" t="s">
        <v>635</v>
      </c>
      <c r="E1860" t="s">
        <v>462</v>
      </c>
      <c r="F1860">
        <v>7.11</v>
      </c>
      <c r="G1860" s="44">
        <v>49856</v>
      </c>
      <c r="H1860">
        <v>100.2</v>
      </c>
      <c r="I1860">
        <v>100.16419999999999</v>
      </c>
      <c r="J1860">
        <v>7.0853999999999999</v>
      </c>
      <c r="K1860">
        <v>3150</v>
      </c>
      <c r="L1860" t="s">
        <v>552</v>
      </c>
      <c r="M1860" t="s">
        <v>23</v>
      </c>
      <c r="N1860">
        <v>5</v>
      </c>
    </row>
    <row r="1861" spans="1:14" x14ac:dyDescent="0.25">
      <c r="A1861" t="s">
        <v>459</v>
      </c>
      <c r="B1861">
        <v>2021</v>
      </c>
      <c r="C1861" s="44">
        <v>44400</v>
      </c>
      <c r="D1861" t="s">
        <v>645</v>
      </c>
      <c r="E1861" t="s">
        <v>449</v>
      </c>
      <c r="F1861">
        <v>0</v>
      </c>
      <c r="G1861" s="44">
        <v>45105</v>
      </c>
      <c r="H1861">
        <v>101.1099</v>
      </c>
      <c r="I1861">
        <v>101.1099</v>
      </c>
      <c r="J1861">
        <v>7.9714</v>
      </c>
      <c r="K1861">
        <v>1000</v>
      </c>
      <c r="L1861" t="s">
        <v>552</v>
      </c>
      <c r="M1861" t="s">
        <v>23</v>
      </c>
      <c r="N1861">
        <v>1</v>
      </c>
    </row>
    <row r="1862" spans="1:14" x14ac:dyDescent="0.25">
      <c r="A1862" t="s">
        <v>459</v>
      </c>
      <c r="B1862">
        <v>2021</v>
      </c>
      <c r="C1862" s="44">
        <v>44400</v>
      </c>
      <c r="D1862" t="s">
        <v>646</v>
      </c>
      <c r="E1862" t="s">
        <v>647</v>
      </c>
      <c r="F1862">
        <v>8.93</v>
      </c>
      <c r="G1862" s="44">
        <v>44895</v>
      </c>
      <c r="H1862">
        <v>103.1</v>
      </c>
      <c r="I1862">
        <v>103.1</v>
      </c>
      <c r="J1862">
        <v>6.4</v>
      </c>
      <c r="K1862">
        <v>600</v>
      </c>
      <c r="L1862" t="s">
        <v>552</v>
      </c>
      <c r="M1862" t="s">
        <v>23</v>
      </c>
      <c r="N1862">
        <v>1</v>
      </c>
    </row>
    <row r="1863" spans="1:14" x14ac:dyDescent="0.25">
      <c r="A1863" t="s">
        <v>459</v>
      </c>
      <c r="B1863">
        <v>2021</v>
      </c>
      <c r="C1863" s="44">
        <v>44400</v>
      </c>
      <c r="D1863" t="s">
        <v>648</v>
      </c>
      <c r="E1863" t="s">
        <v>649</v>
      </c>
      <c r="F1863">
        <v>10.15</v>
      </c>
      <c r="G1863" s="44">
        <v>45743</v>
      </c>
      <c r="H1863">
        <v>99.892200000000003</v>
      </c>
      <c r="I1863">
        <v>99.892200000000003</v>
      </c>
      <c r="J1863">
        <v>10.15</v>
      </c>
      <c r="K1863">
        <v>10</v>
      </c>
      <c r="L1863" t="s">
        <v>552</v>
      </c>
      <c r="M1863" t="s">
        <v>23</v>
      </c>
      <c r="N1863">
        <v>1</v>
      </c>
    </row>
    <row r="1864" spans="1:14" x14ac:dyDescent="0.25">
      <c r="A1864" t="s">
        <v>459</v>
      </c>
      <c r="B1864">
        <v>2021</v>
      </c>
      <c r="C1864" s="44">
        <v>44400</v>
      </c>
      <c r="D1864" t="s">
        <v>651</v>
      </c>
      <c r="E1864" t="s">
        <v>1182</v>
      </c>
      <c r="F1864">
        <v>8.1199999999999992</v>
      </c>
      <c r="G1864" s="44">
        <v>45681</v>
      </c>
      <c r="H1864">
        <v>91.32</v>
      </c>
      <c r="I1864">
        <v>91.32</v>
      </c>
      <c r="J1864">
        <v>11.2</v>
      </c>
      <c r="K1864">
        <v>500</v>
      </c>
      <c r="L1864" t="s">
        <v>552</v>
      </c>
      <c r="M1864" t="s">
        <v>23</v>
      </c>
      <c r="N1864">
        <v>1</v>
      </c>
    </row>
    <row r="1865" spans="1:14" x14ac:dyDescent="0.25">
      <c r="A1865" t="s">
        <v>459</v>
      </c>
      <c r="B1865">
        <v>2021</v>
      </c>
      <c r="C1865" s="44">
        <v>44400</v>
      </c>
      <c r="D1865" t="s">
        <v>646</v>
      </c>
      <c r="E1865" t="s">
        <v>655</v>
      </c>
      <c r="F1865">
        <v>9.15</v>
      </c>
      <c r="G1865" s="44">
        <v>401768</v>
      </c>
      <c r="H1865">
        <v>101.98399999999999</v>
      </c>
      <c r="I1865">
        <v>100.46380000000001</v>
      </c>
      <c r="J1865">
        <v>8.9548000000000005</v>
      </c>
      <c r="K1865">
        <v>210</v>
      </c>
      <c r="L1865" t="s">
        <v>552</v>
      </c>
      <c r="M1865" t="s">
        <v>23</v>
      </c>
      <c r="N1865">
        <v>3</v>
      </c>
    </row>
    <row r="1866" spans="1:14" x14ac:dyDescent="0.25">
      <c r="A1866" t="s">
        <v>459</v>
      </c>
      <c r="B1866">
        <v>2021</v>
      </c>
      <c r="C1866" s="44">
        <v>44400</v>
      </c>
      <c r="D1866" t="s">
        <v>657</v>
      </c>
      <c r="E1866" t="s">
        <v>658</v>
      </c>
      <c r="F1866">
        <v>9.25</v>
      </c>
      <c r="G1866" s="44">
        <v>45653</v>
      </c>
      <c r="H1866">
        <v>93.11</v>
      </c>
      <c r="I1866">
        <v>92.763400000000004</v>
      </c>
      <c r="J1866">
        <v>11.885</v>
      </c>
      <c r="K1866">
        <v>120</v>
      </c>
      <c r="L1866" t="s">
        <v>552</v>
      </c>
      <c r="M1866" t="s">
        <v>23</v>
      </c>
      <c r="N1866">
        <v>2</v>
      </c>
    </row>
    <row r="1867" spans="1:14" x14ac:dyDescent="0.25">
      <c r="A1867" t="s">
        <v>459</v>
      </c>
      <c r="B1867">
        <v>2021</v>
      </c>
      <c r="C1867" s="44">
        <v>44400</v>
      </c>
      <c r="D1867" t="s">
        <v>659</v>
      </c>
      <c r="E1867" t="s">
        <v>1183</v>
      </c>
      <c r="F1867">
        <v>12.36</v>
      </c>
      <c r="G1867" s="44">
        <v>44953</v>
      </c>
      <c r="H1867">
        <v>50.936</v>
      </c>
      <c r="I1867">
        <v>50.936</v>
      </c>
      <c r="J1867">
        <v>10.49</v>
      </c>
      <c r="K1867">
        <v>20</v>
      </c>
      <c r="L1867" t="s">
        <v>552</v>
      </c>
      <c r="M1867" t="s">
        <v>23</v>
      </c>
      <c r="N1867">
        <v>1</v>
      </c>
    </row>
    <row r="1868" spans="1:14" x14ac:dyDescent="0.25">
      <c r="A1868" t="s">
        <v>459</v>
      </c>
      <c r="B1868">
        <v>2021</v>
      </c>
      <c r="C1868" s="44">
        <v>44400</v>
      </c>
      <c r="D1868" t="s">
        <v>822</v>
      </c>
      <c r="E1868" t="s">
        <v>1131</v>
      </c>
      <c r="F1868">
        <v>7.65</v>
      </c>
      <c r="G1868" s="44">
        <v>46417</v>
      </c>
      <c r="H1868">
        <v>104.8824</v>
      </c>
      <c r="I1868">
        <v>104.8824</v>
      </c>
      <c r="J1868">
        <v>6.55</v>
      </c>
      <c r="K1868">
        <v>500</v>
      </c>
      <c r="L1868" t="s">
        <v>552</v>
      </c>
      <c r="M1868" t="s">
        <v>23</v>
      </c>
      <c r="N1868">
        <v>1</v>
      </c>
    </row>
    <row r="1869" spans="1:14" x14ac:dyDescent="0.25">
      <c r="A1869" t="s">
        <v>459</v>
      </c>
      <c r="B1869">
        <v>2021</v>
      </c>
      <c r="C1869" s="44">
        <v>44400</v>
      </c>
      <c r="D1869" t="s">
        <v>1184</v>
      </c>
      <c r="E1869" t="s">
        <v>1185</v>
      </c>
      <c r="F1869">
        <v>0</v>
      </c>
      <c r="G1869" s="44">
        <v>44623</v>
      </c>
      <c r="H1869">
        <v>138.97499999999999</v>
      </c>
      <c r="I1869">
        <v>138.97499999999999</v>
      </c>
      <c r="J1869">
        <v>0</v>
      </c>
      <c r="K1869">
        <v>10</v>
      </c>
      <c r="L1869" t="s">
        <v>552</v>
      </c>
      <c r="M1869" t="s">
        <v>23</v>
      </c>
      <c r="N1869">
        <v>1</v>
      </c>
    </row>
    <row r="1870" spans="1:14" x14ac:dyDescent="0.25">
      <c r="A1870" t="s">
        <v>459</v>
      </c>
      <c r="B1870">
        <v>2021</v>
      </c>
      <c r="C1870" s="44">
        <v>44400</v>
      </c>
      <c r="D1870" t="s">
        <v>827</v>
      </c>
      <c r="E1870" t="s">
        <v>664</v>
      </c>
      <c r="F1870">
        <v>0</v>
      </c>
      <c r="G1870" s="44">
        <v>63057</v>
      </c>
      <c r="H1870">
        <v>102.9256</v>
      </c>
      <c r="I1870">
        <v>102.9256</v>
      </c>
      <c r="J1870">
        <v>8</v>
      </c>
      <c r="K1870">
        <v>50</v>
      </c>
      <c r="L1870" t="s">
        <v>552</v>
      </c>
      <c r="M1870" t="s">
        <v>23</v>
      </c>
      <c r="N1870">
        <v>2</v>
      </c>
    </row>
    <row r="1871" spans="1:14" x14ac:dyDescent="0.25">
      <c r="A1871" t="s">
        <v>459</v>
      </c>
      <c r="B1871">
        <v>2021</v>
      </c>
      <c r="C1871" s="44">
        <v>44400</v>
      </c>
      <c r="D1871" t="s">
        <v>665</v>
      </c>
      <c r="E1871" t="s">
        <v>835</v>
      </c>
      <c r="F1871">
        <v>8.98</v>
      </c>
      <c r="G1871" s="44">
        <v>48866</v>
      </c>
      <c r="H1871">
        <v>116.54</v>
      </c>
      <c r="I1871">
        <v>116.54</v>
      </c>
      <c r="J1871">
        <v>6.92</v>
      </c>
      <c r="K1871">
        <v>50</v>
      </c>
      <c r="L1871" t="s">
        <v>552</v>
      </c>
      <c r="M1871" t="s">
        <v>23</v>
      </c>
      <c r="N1871">
        <v>1</v>
      </c>
    </row>
    <row r="1872" spans="1:14" x14ac:dyDescent="0.25">
      <c r="A1872" t="s">
        <v>459</v>
      </c>
      <c r="B1872">
        <v>2021</v>
      </c>
      <c r="C1872" s="44">
        <v>44400</v>
      </c>
      <c r="D1872" t="s">
        <v>665</v>
      </c>
      <c r="E1872" t="s">
        <v>1053</v>
      </c>
      <c r="F1872">
        <v>8.6199999999999992</v>
      </c>
      <c r="G1872" s="44">
        <v>49017</v>
      </c>
      <c r="H1872">
        <v>113.73</v>
      </c>
      <c r="I1872">
        <v>113.73</v>
      </c>
      <c r="J1872">
        <v>6.94</v>
      </c>
      <c r="K1872">
        <v>100</v>
      </c>
      <c r="L1872" t="s">
        <v>552</v>
      </c>
      <c r="M1872" t="s">
        <v>23</v>
      </c>
      <c r="N1872">
        <v>1</v>
      </c>
    </row>
    <row r="1873" spans="1:14" x14ac:dyDescent="0.25">
      <c r="A1873" t="s">
        <v>459</v>
      </c>
      <c r="B1873">
        <v>2021</v>
      </c>
      <c r="C1873" s="44">
        <v>44400</v>
      </c>
      <c r="D1873" t="s">
        <v>665</v>
      </c>
      <c r="E1873" t="s">
        <v>950</v>
      </c>
      <c r="F1873">
        <v>8.24</v>
      </c>
      <c r="G1873" s="44">
        <v>47199</v>
      </c>
      <c r="H1873">
        <v>108.8827</v>
      </c>
      <c r="I1873">
        <v>108.8827</v>
      </c>
      <c r="J1873">
        <v>6.8421000000000003</v>
      </c>
      <c r="K1873">
        <v>1500</v>
      </c>
      <c r="L1873" t="s">
        <v>552</v>
      </c>
      <c r="M1873" t="s">
        <v>23</v>
      </c>
      <c r="N1873">
        <v>1</v>
      </c>
    </row>
    <row r="1874" spans="1:14" x14ac:dyDescent="0.25">
      <c r="A1874" t="s">
        <v>459</v>
      </c>
      <c r="B1874">
        <v>2021</v>
      </c>
      <c r="C1874" s="44">
        <v>44400</v>
      </c>
      <c r="D1874" t="s">
        <v>665</v>
      </c>
      <c r="E1874" t="s">
        <v>1186</v>
      </c>
      <c r="F1874">
        <v>7.69</v>
      </c>
      <c r="G1874" s="44">
        <v>45441</v>
      </c>
      <c r="H1874">
        <v>106.1952</v>
      </c>
      <c r="I1874">
        <v>106.1952</v>
      </c>
      <c r="J1874">
        <v>5.27</v>
      </c>
      <c r="K1874">
        <v>27000</v>
      </c>
      <c r="L1874" t="s">
        <v>552</v>
      </c>
      <c r="M1874" t="s">
        <v>23</v>
      </c>
      <c r="N1874">
        <v>3</v>
      </c>
    </row>
    <row r="1875" spans="1:14" x14ac:dyDescent="0.25">
      <c r="A1875" t="s">
        <v>459</v>
      </c>
      <c r="B1875">
        <v>2021</v>
      </c>
      <c r="C1875" s="44">
        <v>44400</v>
      </c>
      <c r="D1875" t="s">
        <v>665</v>
      </c>
      <c r="E1875" t="s">
        <v>836</v>
      </c>
      <c r="F1875">
        <v>7.18</v>
      </c>
      <c r="G1875" s="44">
        <v>44781</v>
      </c>
      <c r="H1875">
        <v>103.01609999999999</v>
      </c>
      <c r="I1875">
        <v>103.0172</v>
      </c>
      <c r="J1875">
        <v>4.1500000000000004</v>
      </c>
      <c r="K1875">
        <v>5500</v>
      </c>
      <c r="L1875" t="s">
        <v>552</v>
      </c>
      <c r="M1875" t="s">
        <v>23</v>
      </c>
      <c r="N1875">
        <v>2</v>
      </c>
    </row>
    <row r="1876" spans="1:14" x14ac:dyDescent="0.25">
      <c r="A1876" t="s">
        <v>459</v>
      </c>
      <c r="B1876">
        <v>2021</v>
      </c>
      <c r="C1876" s="44">
        <v>44400</v>
      </c>
      <c r="D1876" t="s">
        <v>665</v>
      </c>
      <c r="E1876" t="s">
        <v>669</v>
      </c>
      <c r="F1876">
        <v>6.98</v>
      </c>
      <c r="G1876" s="44">
        <v>44823</v>
      </c>
      <c r="H1876">
        <v>103.0989</v>
      </c>
      <c r="I1876">
        <v>103.0989</v>
      </c>
      <c r="J1876">
        <v>4.1500000000000004</v>
      </c>
      <c r="K1876">
        <v>2000</v>
      </c>
      <c r="L1876" t="s">
        <v>552</v>
      </c>
      <c r="M1876" t="s">
        <v>23</v>
      </c>
      <c r="N1876">
        <v>1</v>
      </c>
    </row>
    <row r="1877" spans="1:14" x14ac:dyDescent="0.25">
      <c r="A1877" t="s">
        <v>459</v>
      </c>
      <c r="B1877">
        <v>2021</v>
      </c>
      <c r="C1877" s="44">
        <v>44400</v>
      </c>
      <c r="D1877" t="s">
        <v>665</v>
      </c>
      <c r="E1877" t="s">
        <v>951</v>
      </c>
      <c r="F1877">
        <v>6.4</v>
      </c>
      <c r="G1877" s="44">
        <v>45138</v>
      </c>
      <c r="H1877">
        <v>103.1011</v>
      </c>
      <c r="I1877">
        <v>103.0877</v>
      </c>
      <c r="J1877">
        <v>4.7569999999999997</v>
      </c>
      <c r="K1877">
        <v>11500</v>
      </c>
      <c r="L1877" t="s">
        <v>552</v>
      </c>
      <c r="M1877" t="s">
        <v>23</v>
      </c>
      <c r="N1877">
        <v>4</v>
      </c>
    </row>
    <row r="1878" spans="1:14" x14ac:dyDescent="0.25">
      <c r="A1878" t="s">
        <v>459</v>
      </c>
      <c r="B1878">
        <v>2021</v>
      </c>
      <c r="C1878" s="44">
        <v>44400</v>
      </c>
      <c r="D1878" t="s">
        <v>665</v>
      </c>
      <c r="E1878" t="s">
        <v>1054</v>
      </c>
      <c r="F1878">
        <v>6.65</v>
      </c>
      <c r="G1878" s="44">
        <v>49454</v>
      </c>
      <c r="H1878">
        <v>100</v>
      </c>
      <c r="I1878">
        <v>100</v>
      </c>
      <c r="J1878">
        <v>6.7568999999999999</v>
      </c>
      <c r="K1878">
        <v>1500</v>
      </c>
      <c r="L1878" t="s">
        <v>552</v>
      </c>
      <c r="M1878" t="s">
        <v>23</v>
      </c>
      <c r="N1878">
        <v>2</v>
      </c>
    </row>
    <row r="1879" spans="1:14" x14ac:dyDescent="0.25">
      <c r="A1879" t="s">
        <v>459</v>
      </c>
      <c r="B1879">
        <v>2021</v>
      </c>
      <c r="C1879" s="44">
        <v>44400</v>
      </c>
      <c r="D1879" t="s">
        <v>665</v>
      </c>
      <c r="E1879" t="s">
        <v>1187</v>
      </c>
      <c r="F1879">
        <v>5.14</v>
      </c>
      <c r="G1879" s="44">
        <v>45322</v>
      </c>
      <c r="H1879">
        <v>100.0836</v>
      </c>
      <c r="I1879">
        <v>100.13379999999999</v>
      </c>
      <c r="J1879">
        <v>5.0685000000000002</v>
      </c>
      <c r="K1879">
        <v>6500</v>
      </c>
      <c r="L1879" t="s">
        <v>552</v>
      </c>
      <c r="M1879" t="s">
        <v>23</v>
      </c>
      <c r="N1879">
        <v>3</v>
      </c>
    </row>
    <row r="1880" spans="1:14" x14ac:dyDescent="0.25">
      <c r="A1880" t="s">
        <v>459</v>
      </c>
      <c r="B1880">
        <v>2021</v>
      </c>
      <c r="C1880" s="44">
        <v>44400</v>
      </c>
      <c r="D1880" t="s">
        <v>665</v>
      </c>
      <c r="E1880" t="s">
        <v>1188</v>
      </c>
      <c r="F1880">
        <v>5.44</v>
      </c>
      <c r="G1880" s="44">
        <v>45327</v>
      </c>
      <c r="H1880">
        <v>100.7551</v>
      </c>
      <c r="I1880">
        <v>100.7551</v>
      </c>
      <c r="J1880">
        <v>5.0999999999999996</v>
      </c>
      <c r="K1880">
        <v>2500</v>
      </c>
      <c r="L1880" t="s">
        <v>552</v>
      </c>
      <c r="M1880" t="s">
        <v>23</v>
      </c>
      <c r="N1880">
        <v>1</v>
      </c>
    </row>
    <row r="1881" spans="1:14" x14ac:dyDescent="0.25">
      <c r="A1881" t="s">
        <v>459</v>
      </c>
      <c r="B1881">
        <v>2021</v>
      </c>
      <c r="C1881" s="44">
        <v>44400</v>
      </c>
      <c r="D1881" t="s">
        <v>665</v>
      </c>
      <c r="E1881" t="s">
        <v>671</v>
      </c>
      <c r="F1881">
        <v>5.53</v>
      </c>
      <c r="G1881" s="44">
        <v>45344</v>
      </c>
      <c r="H1881">
        <v>101.0802</v>
      </c>
      <c r="I1881">
        <v>101.0802</v>
      </c>
      <c r="J1881">
        <v>5.0599999999999996</v>
      </c>
      <c r="K1881">
        <v>2500</v>
      </c>
      <c r="L1881" t="s">
        <v>552</v>
      </c>
      <c r="M1881" t="s">
        <v>23</v>
      </c>
      <c r="N1881">
        <v>1</v>
      </c>
    </row>
    <row r="1882" spans="1:14" x14ac:dyDescent="0.25">
      <c r="A1882" t="s">
        <v>459</v>
      </c>
      <c r="B1882">
        <v>2021</v>
      </c>
      <c r="C1882" s="44">
        <v>44400</v>
      </c>
      <c r="D1882" t="s">
        <v>665</v>
      </c>
      <c r="E1882" t="s">
        <v>1132</v>
      </c>
      <c r="F1882">
        <v>6.97</v>
      </c>
      <c r="G1882" s="44">
        <v>47924</v>
      </c>
      <c r="H1882">
        <v>101.63</v>
      </c>
      <c r="I1882">
        <v>101.63</v>
      </c>
      <c r="J1882">
        <v>6.7275</v>
      </c>
      <c r="K1882">
        <v>2500</v>
      </c>
      <c r="L1882" t="s">
        <v>552</v>
      </c>
      <c r="M1882" t="s">
        <v>23</v>
      </c>
      <c r="N1882">
        <v>1</v>
      </c>
    </row>
    <row r="1883" spans="1:14" x14ac:dyDescent="0.25">
      <c r="A1883" t="s">
        <v>459</v>
      </c>
      <c r="B1883">
        <v>2021</v>
      </c>
      <c r="C1883" s="44">
        <v>44400</v>
      </c>
      <c r="D1883" t="s">
        <v>665</v>
      </c>
      <c r="E1883" t="s">
        <v>839</v>
      </c>
      <c r="F1883">
        <v>5.27</v>
      </c>
      <c r="G1883" s="44">
        <v>45411</v>
      </c>
      <c r="H1883">
        <v>100.16330000000001</v>
      </c>
      <c r="I1883">
        <v>100.16330000000001</v>
      </c>
      <c r="J1883">
        <v>5.19</v>
      </c>
      <c r="K1883">
        <v>2500</v>
      </c>
      <c r="L1883" t="s">
        <v>552</v>
      </c>
      <c r="M1883" t="s">
        <v>23</v>
      </c>
      <c r="N1883">
        <v>1</v>
      </c>
    </row>
    <row r="1884" spans="1:14" x14ac:dyDescent="0.25">
      <c r="A1884" t="s">
        <v>459</v>
      </c>
      <c r="B1884">
        <v>2021</v>
      </c>
      <c r="C1884" s="44">
        <v>44400</v>
      </c>
      <c r="D1884" t="s">
        <v>1189</v>
      </c>
      <c r="E1884" t="s">
        <v>1190</v>
      </c>
      <c r="F1884">
        <v>0</v>
      </c>
      <c r="G1884" s="44">
        <v>44782</v>
      </c>
      <c r="H1884">
        <v>100.24639999999999</v>
      </c>
      <c r="I1884">
        <v>100.24639999999999</v>
      </c>
      <c r="J1884">
        <v>15</v>
      </c>
      <c r="K1884">
        <v>2596.67</v>
      </c>
      <c r="L1884" t="s">
        <v>552</v>
      </c>
      <c r="M1884" t="s">
        <v>23</v>
      </c>
      <c r="N1884">
        <v>1</v>
      </c>
    </row>
    <row r="1885" spans="1:14" x14ac:dyDescent="0.25">
      <c r="A1885" t="s">
        <v>459</v>
      </c>
      <c r="B1885">
        <v>2021</v>
      </c>
      <c r="C1885" s="44">
        <v>44400</v>
      </c>
      <c r="D1885" t="s">
        <v>1191</v>
      </c>
      <c r="E1885" t="s">
        <v>1192</v>
      </c>
      <c r="F1885">
        <v>13.5</v>
      </c>
      <c r="G1885" s="44">
        <v>44783</v>
      </c>
      <c r="H1885">
        <v>75.849500000000006</v>
      </c>
      <c r="I1885">
        <v>75.849500000000006</v>
      </c>
      <c r="J1885">
        <v>15</v>
      </c>
      <c r="K1885">
        <v>1770</v>
      </c>
      <c r="L1885" t="s">
        <v>552</v>
      </c>
      <c r="M1885" t="s">
        <v>23</v>
      </c>
      <c r="N1885">
        <v>1</v>
      </c>
    </row>
    <row r="1886" spans="1:14" x14ac:dyDescent="0.25">
      <c r="A1886" t="s">
        <v>459</v>
      </c>
      <c r="B1886">
        <v>2021</v>
      </c>
      <c r="C1886" s="44">
        <v>44400</v>
      </c>
      <c r="D1886" t="s">
        <v>1191</v>
      </c>
      <c r="E1886" t="s">
        <v>1193</v>
      </c>
      <c r="F1886">
        <v>18.399999999999999</v>
      </c>
      <c r="G1886" s="44">
        <v>44661</v>
      </c>
      <c r="H1886">
        <v>100</v>
      </c>
      <c r="I1886">
        <v>100</v>
      </c>
      <c r="J1886">
        <v>20</v>
      </c>
      <c r="K1886">
        <v>580</v>
      </c>
      <c r="L1886" t="s">
        <v>552</v>
      </c>
      <c r="M1886" t="s">
        <v>23</v>
      </c>
      <c r="N1886">
        <v>1</v>
      </c>
    </row>
    <row r="1887" spans="1:14" x14ac:dyDescent="0.25">
      <c r="A1887" t="s">
        <v>459</v>
      </c>
      <c r="B1887">
        <v>2021</v>
      </c>
      <c r="C1887" s="44">
        <v>44400</v>
      </c>
      <c r="D1887" t="s">
        <v>674</v>
      </c>
      <c r="E1887" t="s">
        <v>676</v>
      </c>
      <c r="F1887">
        <v>7.3</v>
      </c>
      <c r="G1887" s="44">
        <v>48026</v>
      </c>
      <c r="H1887">
        <v>99.62</v>
      </c>
      <c r="I1887">
        <v>99.62</v>
      </c>
      <c r="J1887">
        <v>7.35</v>
      </c>
      <c r="K1887">
        <v>200</v>
      </c>
      <c r="L1887" t="s">
        <v>552</v>
      </c>
      <c r="M1887" t="s">
        <v>23</v>
      </c>
      <c r="N1887">
        <v>1</v>
      </c>
    </row>
    <row r="1888" spans="1:14" x14ac:dyDescent="0.25">
      <c r="A1888" t="s">
        <v>459</v>
      </c>
      <c r="B1888">
        <v>2021</v>
      </c>
      <c r="C1888" s="44">
        <v>44400</v>
      </c>
      <c r="D1888" t="s">
        <v>1136</v>
      </c>
      <c r="E1888" t="s">
        <v>1194</v>
      </c>
      <c r="F1888">
        <v>9.59</v>
      </c>
      <c r="G1888" s="44">
        <v>44434</v>
      </c>
      <c r="H1888">
        <v>99.878600000000006</v>
      </c>
      <c r="I1888">
        <v>99.878600000000006</v>
      </c>
      <c r="J1888">
        <v>10.908300000000001</v>
      </c>
      <c r="K1888">
        <v>368</v>
      </c>
      <c r="L1888" t="s">
        <v>552</v>
      </c>
      <c r="M1888" t="s">
        <v>23</v>
      </c>
      <c r="N1888">
        <v>1</v>
      </c>
    </row>
    <row r="1889" spans="1:14" x14ac:dyDescent="0.25">
      <c r="A1889" t="s">
        <v>459</v>
      </c>
      <c r="B1889">
        <v>2021</v>
      </c>
      <c r="C1889" s="44">
        <v>44400</v>
      </c>
      <c r="D1889" t="s">
        <v>1136</v>
      </c>
      <c r="E1889" t="s">
        <v>1195</v>
      </c>
      <c r="F1889">
        <v>9.9</v>
      </c>
      <c r="G1889" s="44">
        <v>44521</v>
      </c>
      <c r="H1889">
        <v>99.754800000000003</v>
      </c>
      <c r="I1889">
        <v>99.754800000000003</v>
      </c>
      <c r="J1889">
        <v>10.5</v>
      </c>
      <c r="K1889">
        <v>384</v>
      </c>
      <c r="L1889" t="s">
        <v>552</v>
      </c>
      <c r="M1889" t="s">
        <v>23</v>
      </c>
      <c r="N1889">
        <v>2</v>
      </c>
    </row>
    <row r="1890" spans="1:14" x14ac:dyDescent="0.25">
      <c r="A1890" t="s">
        <v>459</v>
      </c>
      <c r="B1890">
        <v>2021</v>
      </c>
      <c r="C1890" s="44">
        <v>44400</v>
      </c>
      <c r="D1890" t="s">
        <v>1136</v>
      </c>
      <c r="E1890" t="s">
        <v>842</v>
      </c>
      <c r="F1890">
        <v>9.7200000000000006</v>
      </c>
      <c r="G1890" s="44">
        <v>45489</v>
      </c>
      <c r="H1890">
        <v>102.7</v>
      </c>
      <c r="I1890">
        <v>102.7</v>
      </c>
      <c r="J1890">
        <v>8.43</v>
      </c>
      <c r="K1890">
        <v>20</v>
      </c>
      <c r="L1890" t="s">
        <v>552</v>
      </c>
      <c r="M1890" t="s">
        <v>23</v>
      </c>
      <c r="N1890">
        <v>1</v>
      </c>
    </row>
    <row r="1891" spans="1:14" x14ac:dyDescent="0.25">
      <c r="A1891" t="s">
        <v>459</v>
      </c>
      <c r="B1891">
        <v>2021</v>
      </c>
      <c r="C1891" s="44">
        <v>44400</v>
      </c>
      <c r="D1891" t="s">
        <v>1136</v>
      </c>
      <c r="E1891" t="s">
        <v>1060</v>
      </c>
      <c r="F1891">
        <v>9.1999999999999993</v>
      </c>
      <c r="G1891" s="44">
        <v>45644</v>
      </c>
      <c r="H1891">
        <v>99.588899999999995</v>
      </c>
      <c r="I1891">
        <v>99.588899999999995</v>
      </c>
      <c r="J1891">
        <v>10.4336</v>
      </c>
      <c r="K1891">
        <v>2720</v>
      </c>
      <c r="L1891" t="s">
        <v>552</v>
      </c>
      <c r="M1891" t="s">
        <v>23</v>
      </c>
      <c r="N1891">
        <v>2</v>
      </c>
    </row>
    <row r="1892" spans="1:14" x14ac:dyDescent="0.25">
      <c r="A1892" t="s">
        <v>459</v>
      </c>
      <c r="B1892">
        <v>2021</v>
      </c>
      <c r="C1892" s="44">
        <v>44400</v>
      </c>
      <c r="D1892" t="s">
        <v>1136</v>
      </c>
      <c r="E1892" t="s">
        <v>1196</v>
      </c>
      <c r="F1892">
        <v>0</v>
      </c>
      <c r="G1892" s="44">
        <v>45819</v>
      </c>
      <c r="H1892">
        <v>98.968500000000006</v>
      </c>
      <c r="I1892">
        <v>98.968500000000006</v>
      </c>
      <c r="J1892">
        <v>10.5</v>
      </c>
      <c r="K1892">
        <v>2600</v>
      </c>
      <c r="L1892" t="s">
        <v>552</v>
      </c>
      <c r="M1892" t="s">
        <v>23</v>
      </c>
      <c r="N1892">
        <v>1</v>
      </c>
    </row>
    <row r="1893" spans="1:14" x14ac:dyDescent="0.25">
      <c r="A1893" t="s">
        <v>459</v>
      </c>
      <c r="B1893">
        <v>2021</v>
      </c>
      <c r="C1893" s="44">
        <v>44400</v>
      </c>
      <c r="D1893" t="s">
        <v>1197</v>
      </c>
      <c r="E1893" t="s">
        <v>1198</v>
      </c>
      <c r="F1893">
        <v>0</v>
      </c>
      <c r="G1893" s="44">
        <v>44707</v>
      </c>
      <c r="H1893">
        <v>107.054</v>
      </c>
      <c r="I1893">
        <v>107.054</v>
      </c>
      <c r="J1893">
        <v>9.25</v>
      </c>
      <c r="K1893">
        <v>320</v>
      </c>
      <c r="L1893" t="s">
        <v>552</v>
      </c>
      <c r="M1893" t="s">
        <v>23</v>
      </c>
      <c r="N1893">
        <v>2</v>
      </c>
    </row>
    <row r="1894" spans="1:14" x14ac:dyDescent="0.25">
      <c r="A1894" t="s">
        <v>459</v>
      </c>
      <c r="B1894">
        <v>2021</v>
      </c>
      <c r="C1894" s="44">
        <v>44400</v>
      </c>
      <c r="D1894" t="s">
        <v>677</v>
      </c>
      <c r="E1894" t="s">
        <v>678</v>
      </c>
      <c r="F1894">
        <v>8.25</v>
      </c>
      <c r="G1894" s="44">
        <v>46785</v>
      </c>
      <c r="H1894">
        <v>102.0806</v>
      </c>
      <c r="I1894">
        <v>102.0303</v>
      </c>
      <c r="J1894">
        <v>6.7549999999999999</v>
      </c>
      <c r="K1894">
        <v>600</v>
      </c>
      <c r="L1894" t="s">
        <v>552</v>
      </c>
      <c r="M1894" t="s">
        <v>23</v>
      </c>
      <c r="N1894">
        <v>2</v>
      </c>
    </row>
    <row r="1895" spans="1:14" x14ac:dyDescent="0.25">
      <c r="A1895" t="s">
        <v>459</v>
      </c>
      <c r="B1895">
        <v>2021</v>
      </c>
      <c r="C1895" s="44">
        <v>44400</v>
      </c>
      <c r="D1895" t="s">
        <v>845</v>
      </c>
      <c r="E1895" t="s">
        <v>957</v>
      </c>
      <c r="F1895">
        <v>8.3000000000000007</v>
      </c>
      <c r="G1895" s="44">
        <v>401768</v>
      </c>
      <c r="H1895">
        <v>98.092200000000005</v>
      </c>
      <c r="I1895">
        <v>98.040400000000005</v>
      </c>
      <c r="J1895">
        <v>8.8145000000000007</v>
      </c>
      <c r="K1895">
        <v>5000</v>
      </c>
      <c r="L1895" t="s">
        <v>552</v>
      </c>
      <c r="M1895" t="s">
        <v>23</v>
      </c>
      <c r="N1895">
        <v>4</v>
      </c>
    </row>
    <row r="1896" spans="1:14" x14ac:dyDescent="0.25">
      <c r="A1896" t="s">
        <v>459</v>
      </c>
      <c r="B1896">
        <v>2021</v>
      </c>
      <c r="C1896" s="44">
        <v>44400</v>
      </c>
      <c r="D1896" t="s">
        <v>685</v>
      </c>
      <c r="E1896" t="s">
        <v>1199</v>
      </c>
      <c r="F1896">
        <v>8.5</v>
      </c>
      <c r="G1896" s="44">
        <v>45115</v>
      </c>
      <c r="H1896">
        <v>107.12220000000001</v>
      </c>
      <c r="I1896">
        <v>107.12220000000001</v>
      </c>
      <c r="J1896">
        <v>4.59</v>
      </c>
      <c r="K1896">
        <v>1000</v>
      </c>
      <c r="L1896" t="s">
        <v>552</v>
      </c>
      <c r="M1896" t="s">
        <v>23</v>
      </c>
      <c r="N1896">
        <v>1</v>
      </c>
    </row>
    <row r="1897" spans="1:14" x14ac:dyDescent="0.25">
      <c r="A1897" t="s">
        <v>459</v>
      </c>
      <c r="B1897">
        <v>2021</v>
      </c>
      <c r="C1897" s="44">
        <v>44400</v>
      </c>
      <c r="D1897" t="s">
        <v>687</v>
      </c>
      <c r="E1897" t="s">
        <v>688</v>
      </c>
      <c r="F1897">
        <v>11.9</v>
      </c>
      <c r="G1897" s="44">
        <v>46199</v>
      </c>
      <c r="H1897">
        <v>107.5</v>
      </c>
      <c r="I1897">
        <v>107.1079</v>
      </c>
      <c r="J1897">
        <v>10.5366</v>
      </c>
      <c r="K1897">
        <v>30</v>
      </c>
      <c r="L1897" t="s">
        <v>552</v>
      </c>
      <c r="M1897" t="s">
        <v>23</v>
      </c>
      <c r="N1897">
        <v>4</v>
      </c>
    </row>
    <row r="1898" spans="1:14" x14ac:dyDescent="0.25">
      <c r="A1898" t="s">
        <v>459</v>
      </c>
      <c r="B1898">
        <v>2021</v>
      </c>
      <c r="C1898" s="44">
        <v>44400</v>
      </c>
      <c r="D1898" t="s">
        <v>570</v>
      </c>
      <c r="E1898" t="s">
        <v>691</v>
      </c>
      <c r="F1898">
        <v>0</v>
      </c>
      <c r="G1898" s="44">
        <v>401768</v>
      </c>
      <c r="H1898">
        <v>101.5521</v>
      </c>
      <c r="I1898">
        <v>101.5521</v>
      </c>
      <c r="J1898">
        <v>7.3</v>
      </c>
      <c r="K1898">
        <v>60</v>
      </c>
      <c r="L1898" t="s">
        <v>552</v>
      </c>
      <c r="M1898" t="s">
        <v>23</v>
      </c>
      <c r="N1898">
        <v>1</v>
      </c>
    </row>
    <row r="1899" spans="1:14" x14ac:dyDescent="0.25">
      <c r="A1899" t="s">
        <v>459</v>
      </c>
      <c r="B1899">
        <v>2021</v>
      </c>
      <c r="C1899" s="44">
        <v>44400</v>
      </c>
      <c r="D1899" t="s">
        <v>852</v>
      </c>
      <c r="E1899" t="s">
        <v>1200</v>
      </c>
      <c r="F1899">
        <v>7.7</v>
      </c>
      <c r="G1899" s="44">
        <v>48024</v>
      </c>
      <c r="H1899">
        <v>101.89</v>
      </c>
      <c r="I1899">
        <v>101.89</v>
      </c>
      <c r="J1899">
        <v>7.42</v>
      </c>
      <c r="K1899">
        <v>500</v>
      </c>
      <c r="L1899" t="s">
        <v>552</v>
      </c>
      <c r="M1899" t="s">
        <v>23</v>
      </c>
      <c r="N1899">
        <v>1</v>
      </c>
    </row>
    <row r="1900" spans="1:14" x14ac:dyDescent="0.25">
      <c r="A1900" t="s">
        <v>459</v>
      </c>
      <c r="B1900">
        <v>2021</v>
      </c>
      <c r="C1900" s="44">
        <v>44400</v>
      </c>
      <c r="D1900" t="s">
        <v>695</v>
      </c>
      <c r="E1900" t="s">
        <v>696</v>
      </c>
      <c r="F1900">
        <v>9.75</v>
      </c>
      <c r="G1900" s="44">
        <v>45219</v>
      </c>
      <c r="H1900">
        <v>101.52</v>
      </c>
      <c r="I1900">
        <v>101.52</v>
      </c>
      <c r="J1900">
        <v>9.15</v>
      </c>
      <c r="K1900">
        <v>20</v>
      </c>
      <c r="L1900" t="s">
        <v>552</v>
      </c>
      <c r="M1900" t="s">
        <v>23</v>
      </c>
      <c r="N1900">
        <v>1</v>
      </c>
    </row>
    <row r="1901" spans="1:14" x14ac:dyDescent="0.25">
      <c r="A1901" t="s">
        <v>459</v>
      </c>
      <c r="B1901">
        <v>2021</v>
      </c>
      <c r="C1901" s="44">
        <v>44400</v>
      </c>
      <c r="D1901" t="s">
        <v>695</v>
      </c>
      <c r="E1901" t="s">
        <v>856</v>
      </c>
      <c r="F1901">
        <v>9.75</v>
      </c>
      <c r="G1901" s="44">
        <v>45583</v>
      </c>
      <c r="H1901">
        <v>101.7572</v>
      </c>
      <c r="I1901">
        <v>101.7572</v>
      </c>
      <c r="J1901">
        <v>9.35</v>
      </c>
      <c r="K1901">
        <v>100</v>
      </c>
      <c r="L1901" t="s">
        <v>552</v>
      </c>
      <c r="M1901" t="s">
        <v>23</v>
      </c>
      <c r="N1901">
        <v>1</v>
      </c>
    </row>
    <row r="1902" spans="1:14" x14ac:dyDescent="0.25">
      <c r="A1902" t="s">
        <v>459</v>
      </c>
      <c r="B1902">
        <v>2021</v>
      </c>
      <c r="C1902" s="44">
        <v>44400</v>
      </c>
      <c r="D1902" t="s">
        <v>695</v>
      </c>
      <c r="E1902" t="s">
        <v>698</v>
      </c>
      <c r="F1902">
        <v>9.75</v>
      </c>
      <c r="G1902" s="44">
        <v>46315</v>
      </c>
      <c r="H1902">
        <v>102.4854</v>
      </c>
      <c r="I1902">
        <v>102.5099</v>
      </c>
      <c r="J1902">
        <v>9.5288000000000004</v>
      </c>
      <c r="K1902">
        <v>1790</v>
      </c>
      <c r="L1902" t="s">
        <v>552</v>
      </c>
      <c r="M1902" t="s">
        <v>23</v>
      </c>
      <c r="N1902">
        <v>15</v>
      </c>
    </row>
    <row r="1903" spans="1:14" x14ac:dyDescent="0.25">
      <c r="A1903" t="s">
        <v>459</v>
      </c>
      <c r="B1903">
        <v>2021</v>
      </c>
      <c r="C1903" s="44">
        <v>44400</v>
      </c>
      <c r="D1903" t="s">
        <v>695</v>
      </c>
      <c r="E1903" t="s">
        <v>699</v>
      </c>
      <c r="F1903">
        <v>10.15</v>
      </c>
      <c r="G1903" s="44">
        <v>45310</v>
      </c>
      <c r="H1903">
        <v>102.3854</v>
      </c>
      <c r="I1903">
        <v>102.3854</v>
      </c>
      <c r="J1903">
        <v>9.1999999999999993</v>
      </c>
      <c r="K1903">
        <v>30</v>
      </c>
      <c r="L1903" t="s">
        <v>552</v>
      </c>
      <c r="M1903" t="s">
        <v>23</v>
      </c>
      <c r="N1903">
        <v>2</v>
      </c>
    </row>
    <row r="1904" spans="1:14" x14ac:dyDescent="0.25">
      <c r="A1904" t="s">
        <v>459</v>
      </c>
      <c r="B1904">
        <v>2021</v>
      </c>
      <c r="C1904" s="44">
        <v>44400</v>
      </c>
      <c r="D1904" t="s">
        <v>695</v>
      </c>
      <c r="E1904" t="s">
        <v>700</v>
      </c>
      <c r="F1904">
        <v>10.15</v>
      </c>
      <c r="G1904" s="44">
        <v>45677</v>
      </c>
      <c r="H1904">
        <v>103.0966</v>
      </c>
      <c r="I1904">
        <v>103.5411</v>
      </c>
      <c r="J1904">
        <v>9.6385000000000005</v>
      </c>
      <c r="K1904">
        <v>30</v>
      </c>
      <c r="L1904" t="s">
        <v>552</v>
      </c>
      <c r="M1904" t="s">
        <v>23</v>
      </c>
      <c r="N1904">
        <v>3</v>
      </c>
    </row>
    <row r="1905" spans="1:14" x14ac:dyDescent="0.25">
      <c r="A1905" t="s">
        <v>459</v>
      </c>
      <c r="B1905">
        <v>2021</v>
      </c>
      <c r="C1905" s="44">
        <v>44400</v>
      </c>
      <c r="D1905" t="s">
        <v>695</v>
      </c>
      <c r="E1905" t="s">
        <v>1073</v>
      </c>
      <c r="F1905">
        <v>10.15</v>
      </c>
      <c r="G1905" s="44">
        <v>46042</v>
      </c>
      <c r="H1905">
        <v>104.414</v>
      </c>
      <c r="I1905">
        <v>104.7453</v>
      </c>
      <c r="J1905">
        <v>9.4390999999999998</v>
      </c>
      <c r="K1905">
        <v>60</v>
      </c>
      <c r="L1905" t="s">
        <v>552</v>
      </c>
      <c r="M1905" t="s">
        <v>23</v>
      </c>
      <c r="N1905">
        <v>4</v>
      </c>
    </row>
    <row r="1906" spans="1:14" x14ac:dyDescent="0.25">
      <c r="A1906" t="s">
        <v>459</v>
      </c>
      <c r="B1906">
        <v>2021</v>
      </c>
      <c r="C1906" s="44">
        <v>44400</v>
      </c>
      <c r="D1906" t="s">
        <v>695</v>
      </c>
      <c r="E1906" t="s">
        <v>701</v>
      </c>
      <c r="F1906">
        <v>10.15</v>
      </c>
      <c r="G1906" s="44">
        <v>46407</v>
      </c>
      <c r="H1906">
        <v>104.2106</v>
      </c>
      <c r="I1906">
        <v>104.43040000000001</v>
      </c>
      <c r="J1906">
        <v>9.3693000000000008</v>
      </c>
      <c r="K1906">
        <v>140</v>
      </c>
      <c r="L1906" t="s">
        <v>552</v>
      </c>
      <c r="M1906" t="s">
        <v>23</v>
      </c>
      <c r="N1906">
        <v>6</v>
      </c>
    </row>
    <row r="1907" spans="1:14" x14ac:dyDescent="0.25">
      <c r="A1907" t="s">
        <v>459</v>
      </c>
      <c r="B1907">
        <v>2021</v>
      </c>
      <c r="C1907" s="44">
        <v>44400</v>
      </c>
      <c r="D1907" t="s">
        <v>702</v>
      </c>
      <c r="E1907" t="s">
        <v>1201</v>
      </c>
      <c r="F1907">
        <v>0</v>
      </c>
      <c r="G1907" s="44">
        <v>45007</v>
      </c>
      <c r="H1907">
        <v>103.2433</v>
      </c>
      <c r="I1907">
        <v>103.2433</v>
      </c>
      <c r="J1907">
        <v>8.6</v>
      </c>
      <c r="K1907">
        <v>100</v>
      </c>
      <c r="L1907" t="s">
        <v>552</v>
      </c>
      <c r="M1907" t="s">
        <v>23</v>
      </c>
      <c r="N1907">
        <v>1</v>
      </c>
    </row>
    <row r="1908" spans="1:14" x14ac:dyDescent="0.25">
      <c r="A1908" t="s">
        <v>459</v>
      </c>
      <c r="B1908">
        <v>2021</v>
      </c>
      <c r="C1908" s="44">
        <v>44400</v>
      </c>
      <c r="D1908" t="s">
        <v>702</v>
      </c>
      <c r="E1908" t="s">
        <v>704</v>
      </c>
      <c r="F1908">
        <v>0</v>
      </c>
      <c r="G1908" s="44">
        <v>45294</v>
      </c>
      <c r="H1908">
        <v>101.1177</v>
      </c>
      <c r="I1908">
        <v>101.1177</v>
      </c>
      <c r="J1908">
        <v>0</v>
      </c>
      <c r="K1908">
        <v>10</v>
      </c>
      <c r="L1908" t="s">
        <v>552</v>
      </c>
      <c r="M1908" t="s">
        <v>23</v>
      </c>
      <c r="N1908">
        <v>1</v>
      </c>
    </row>
    <row r="1909" spans="1:14" x14ac:dyDescent="0.25">
      <c r="A1909" t="s">
        <v>459</v>
      </c>
      <c r="B1909">
        <v>2021</v>
      </c>
      <c r="C1909" s="44">
        <v>44400</v>
      </c>
      <c r="D1909" t="s">
        <v>860</v>
      </c>
      <c r="E1909" t="s">
        <v>861</v>
      </c>
      <c r="F1909">
        <v>8.44</v>
      </c>
      <c r="G1909" s="44">
        <v>401768</v>
      </c>
      <c r="H1909">
        <v>100</v>
      </c>
      <c r="I1909">
        <v>100</v>
      </c>
      <c r="J1909">
        <v>8.42</v>
      </c>
      <c r="K1909">
        <v>40</v>
      </c>
      <c r="L1909" t="s">
        <v>552</v>
      </c>
      <c r="M1909" t="s">
        <v>23</v>
      </c>
      <c r="N1909">
        <v>1</v>
      </c>
    </row>
    <row r="1910" spans="1:14" x14ac:dyDescent="0.25">
      <c r="A1910" t="s">
        <v>459</v>
      </c>
      <c r="B1910">
        <v>2021</v>
      </c>
      <c r="C1910" s="44">
        <v>44400</v>
      </c>
      <c r="D1910" t="s">
        <v>860</v>
      </c>
      <c r="E1910" t="s">
        <v>1075</v>
      </c>
      <c r="F1910">
        <v>8.44</v>
      </c>
      <c r="G1910" s="44">
        <v>401768</v>
      </c>
      <c r="H1910">
        <v>98.8065</v>
      </c>
      <c r="I1910">
        <v>98.8065</v>
      </c>
      <c r="J1910">
        <v>8.75</v>
      </c>
      <c r="K1910">
        <v>600</v>
      </c>
      <c r="L1910" t="s">
        <v>552</v>
      </c>
      <c r="M1910" t="s">
        <v>23</v>
      </c>
      <c r="N1910">
        <v>3</v>
      </c>
    </row>
    <row r="1911" spans="1:14" x14ac:dyDescent="0.25">
      <c r="A1911" t="s">
        <v>459</v>
      </c>
      <c r="B1911">
        <v>2021</v>
      </c>
      <c r="C1911" s="44">
        <v>44400</v>
      </c>
      <c r="D1911" t="s">
        <v>860</v>
      </c>
      <c r="E1911" t="s">
        <v>1076</v>
      </c>
      <c r="F1911">
        <v>8.44</v>
      </c>
      <c r="G1911" s="44">
        <v>401768</v>
      </c>
      <c r="H1911">
        <v>98.794799999999995</v>
      </c>
      <c r="I1911">
        <v>98.794799999999995</v>
      </c>
      <c r="J1911">
        <v>8.75</v>
      </c>
      <c r="K1911">
        <v>800</v>
      </c>
      <c r="L1911" t="s">
        <v>552</v>
      </c>
      <c r="M1911" t="s">
        <v>23</v>
      </c>
      <c r="N1911">
        <v>1</v>
      </c>
    </row>
    <row r="1912" spans="1:14" x14ac:dyDescent="0.25">
      <c r="A1912" t="s">
        <v>459</v>
      </c>
      <c r="B1912">
        <v>2021</v>
      </c>
      <c r="C1912" s="44">
        <v>44400</v>
      </c>
      <c r="D1912" t="s">
        <v>710</v>
      </c>
      <c r="E1912" t="s">
        <v>865</v>
      </c>
      <c r="F1912">
        <v>9.4</v>
      </c>
      <c r="G1912" s="44">
        <v>45738</v>
      </c>
      <c r="H1912">
        <v>99.459100000000007</v>
      </c>
      <c r="I1912">
        <v>99.459100000000007</v>
      </c>
      <c r="J1912">
        <v>10.5</v>
      </c>
      <c r="K1912">
        <v>4010</v>
      </c>
      <c r="L1912" t="s">
        <v>552</v>
      </c>
      <c r="M1912" t="s">
        <v>23</v>
      </c>
      <c r="N1912">
        <v>2</v>
      </c>
    </row>
    <row r="1913" spans="1:14" x14ac:dyDescent="0.25">
      <c r="A1913" t="s">
        <v>459</v>
      </c>
      <c r="B1913">
        <v>2021</v>
      </c>
      <c r="C1913" s="44">
        <v>44400</v>
      </c>
      <c r="D1913" t="s">
        <v>869</v>
      </c>
      <c r="E1913" t="s">
        <v>715</v>
      </c>
      <c r="F1913">
        <v>9.1</v>
      </c>
      <c r="G1913" s="44">
        <v>401768</v>
      </c>
      <c r="H1913">
        <v>101.03</v>
      </c>
      <c r="I1913">
        <v>101.41589999999999</v>
      </c>
      <c r="J1913">
        <v>9.0508000000000006</v>
      </c>
      <c r="K1913">
        <v>200</v>
      </c>
      <c r="L1913" t="s">
        <v>552</v>
      </c>
      <c r="M1913" t="s">
        <v>23</v>
      </c>
      <c r="N1913">
        <v>10</v>
      </c>
    </row>
    <row r="1914" spans="1:14" x14ac:dyDescent="0.25">
      <c r="A1914" t="s">
        <v>459</v>
      </c>
      <c r="B1914">
        <v>2021</v>
      </c>
      <c r="C1914" s="44">
        <v>44400</v>
      </c>
      <c r="D1914" t="s">
        <v>1202</v>
      </c>
      <c r="E1914" t="s">
        <v>1203</v>
      </c>
      <c r="F1914">
        <v>8.1</v>
      </c>
      <c r="G1914" s="44">
        <v>44900</v>
      </c>
      <c r="H1914">
        <v>103.76049999999999</v>
      </c>
      <c r="I1914">
        <v>103.76049999999999</v>
      </c>
      <c r="J1914">
        <v>5.15</v>
      </c>
      <c r="K1914">
        <v>1500</v>
      </c>
      <c r="L1914" t="s">
        <v>552</v>
      </c>
      <c r="M1914" t="s">
        <v>23</v>
      </c>
      <c r="N1914">
        <v>1</v>
      </c>
    </row>
    <row r="1915" spans="1:14" x14ac:dyDescent="0.25">
      <c r="A1915" t="s">
        <v>459</v>
      </c>
      <c r="B1915">
        <v>2021</v>
      </c>
      <c r="C1915" s="44">
        <v>44400</v>
      </c>
      <c r="D1915" t="s">
        <v>722</v>
      </c>
      <c r="E1915" t="s">
        <v>723</v>
      </c>
      <c r="F1915">
        <v>13.75</v>
      </c>
      <c r="G1915" s="44">
        <v>401768</v>
      </c>
      <c r="H1915">
        <v>100</v>
      </c>
      <c r="I1915">
        <v>100</v>
      </c>
      <c r="J1915">
        <v>13.65</v>
      </c>
      <c r="K1915">
        <v>750</v>
      </c>
      <c r="L1915" t="s">
        <v>552</v>
      </c>
      <c r="M1915" t="s">
        <v>23</v>
      </c>
      <c r="N1915">
        <v>1</v>
      </c>
    </row>
    <row r="1916" spans="1:14" x14ac:dyDescent="0.25">
      <c r="A1916" t="s">
        <v>459</v>
      </c>
      <c r="B1916">
        <v>2021</v>
      </c>
      <c r="C1916" s="44">
        <v>44400</v>
      </c>
      <c r="D1916" t="s">
        <v>570</v>
      </c>
      <c r="E1916" t="s">
        <v>1080</v>
      </c>
      <c r="F1916">
        <v>8.5500000000000007</v>
      </c>
      <c r="G1916" s="44">
        <v>47511</v>
      </c>
      <c r="H1916">
        <v>108.62</v>
      </c>
      <c r="I1916">
        <v>108.62</v>
      </c>
      <c r="J1916">
        <v>7.15</v>
      </c>
      <c r="K1916">
        <v>90</v>
      </c>
      <c r="L1916" t="s">
        <v>552</v>
      </c>
      <c r="M1916" t="s">
        <v>23</v>
      </c>
      <c r="N1916">
        <v>1</v>
      </c>
    </row>
    <row r="1917" spans="1:14" x14ac:dyDescent="0.25">
      <c r="A1917" t="s">
        <v>459</v>
      </c>
      <c r="B1917">
        <v>2021</v>
      </c>
      <c r="C1917" s="44">
        <v>44400</v>
      </c>
      <c r="D1917" t="s">
        <v>731</v>
      </c>
      <c r="E1917" t="s">
        <v>1151</v>
      </c>
      <c r="F1917">
        <v>9.3000000000000007</v>
      </c>
      <c r="G1917" s="44">
        <v>44614</v>
      </c>
      <c r="H1917">
        <v>100.1</v>
      </c>
      <c r="I1917">
        <v>100.1</v>
      </c>
      <c r="J1917">
        <v>9.24</v>
      </c>
      <c r="K1917">
        <v>10</v>
      </c>
      <c r="L1917" t="s">
        <v>552</v>
      </c>
      <c r="M1917" t="s">
        <v>23</v>
      </c>
      <c r="N1917">
        <v>1</v>
      </c>
    </row>
    <row r="1918" spans="1:14" x14ac:dyDescent="0.25">
      <c r="A1918" t="s">
        <v>459</v>
      </c>
      <c r="B1918">
        <v>2021</v>
      </c>
      <c r="C1918" s="44">
        <v>44400</v>
      </c>
      <c r="D1918" t="s">
        <v>731</v>
      </c>
      <c r="E1918" t="s">
        <v>734</v>
      </c>
      <c r="F1918">
        <v>0</v>
      </c>
      <c r="G1918" s="44">
        <v>45248</v>
      </c>
      <c r="H1918">
        <v>101.0138</v>
      </c>
      <c r="I1918">
        <v>101.1373</v>
      </c>
      <c r="J1918">
        <v>8.0333000000000006</v>
      </c>
      <c r="K1918">
        <v>60</v>
      </c>
      <c r="L1918" t="s">
        <v>552</v>
      </c>
      <c r="M1918" t="s">
        <v>23</v>
      </c>
      <c r="N1918">
        <v>2</v>
      </c>
    </row>
    <row r="1919" spans="1:14" x14ac:dyDescent="0.25">
      <c r="A1919" t="s">
        <v>459</v>
      </c>
      <c r="B1919">
        <v>2021</v>
      </c>
      <c r="C1919" s="44">
        <v>44400</v>
      </c>
      <c r="D1919" t="s">
        <v>731</v>
      </c>
      <c r="E1919" t="s">
        <v>737</v>
      </c>
      <c r="F1919">
        <v>10.25</v>
      </c>
      <c r="G1919" s="44">
        <v>45408</v>
      </c>
      <c r="H1919">
        <v>102.64700000000001</v>
      </c>
      <c r="I1919">
        <v>102.46469999999999</v>
      </c>
      <c r="J1919">
        <v>9.6300000000000008</v>
      </c>
      <c r="K1919">
        <v>30</v>
      </c>
      <c r="L1919" t="s">
        <v>552</v>
      </c>
      <c r="M1919" t="s">
        <v>23</v>
      </c>
      <c r="N1919">
        <v>3</v>
      </c>
    </row>
    <row r="1920" spans="1:14" x14ac:dyDescent="0.25">
      <c r="A1920" t="s">
        <v>459</v>
      </c>
      <c r="B1920">
        <v>2021</v>
      </c>
      <c r="C1920" s="44">
        <v>44400</v>
      </c>
      <c r="D1920" t="s">
        <v>738</v>
      </c>
      <c r="E1920" t="s">
        <v>739</v>
      </c>
      <c r="F1920">
        <v>0</v>
      </c>
      <c r="G1920" s="44">
        <v>45063</v>
      </c>
      <c r="H1920">
        <v>102.5946</v>
      </c>
      <c r="I1920">
        <v>102.7302</v>
      </c>
      <c r="J1920">
        <v>8.4875000000000007</v>
      </c>
      <c r="K1920">
        <v>240</v>
      </c>
      <c r="L1920" t="s">
        <v>552</v>
      </c>
      <c r="M1920" t="s">
        <v>23</v>
      </c>
      <c r="N1920">
        <v>3</v>
      </c>
    </row>
    <row r="1921" spans="1:14" x14ac:dyDescent="0.25">
      <c r="A1921" t="s">
        <v>459</v>
      </c>
      <c r="B1921">
        <v>2021</v>
      </c>
      <c r="C1921" s="44">
        <v>44400</v>
      </c>
      <c r="D1921" t="s">
        <v>740</v>
      </c>
      <c r="E1921" t="s">
        <v>881</v>
      </c>
      <c r="F1921">
        <v>8.49</v>
      </c>
      <c r="G1921" s="44">
        <v>45741</v>
      </c>
      <c r="H1921">
        <v>107.08329999999999</v>
      </c>
      <c r="I1921">
        <v>107.08329999999999</v>
      </c>
      <c r="J1921">
        <v>5.7</v>
      </c>
      <c r="K1921">
        <v>1300</v>
      </c>
      <c r="L1921" t="s">
        <v>552</v>
      </c>
      <c r="M1921" t="s">
        <v>23</v>
      </c>
      <c r="N1921">
        <v>1</v>
      </c>
    </row>
    <row r="1922" spans="1:14" x14ac:dyDescent="0.25">
      <c r="A1922" t="s">
        <v>459</v>
      </c>
      <c r="B1922">
        <v>2021</v>
      </c>
      <c r="C1922" s="44">
        <v>44400</v>
      </c>
      <c r="D1922" t="s">
        <v>740</v>
      </c>
      <c r="E1922" t="s">
        <v>1154</v>
      </c>
      <c r="F1922">
        <v>5.45</v>
      </c>
      <c r="G1922" s="44">
        <v>45945</v>
      </c>
      <c r="H1922">
        <v>98.899500000000003</v>
      </c>
      <c r="I1922">
        <v>98.899500000000003</v>
      </c>
      <c r="J1922">
        <v>5.74</v>
      </c>
      <c r="K1922">
        <v>5000</v>
      </c>
      <c r="L1922" t="s">
        <v>552</v>
      </c>
      <c r="M1922" t="s">
        <v>23</v>
      </c>
      <c r="N1922">
        <v>2</v>
      </c>
    </row>
    <row r="1923" spans="1:14" x14ac:dyDescent="0.25">
      <c r="A1923" t="s">
        <v>459</v>
      </c>
      <c r="B1923">
        <v>2021</v>
      </c>
      <c r="C1923" s="44">
        <v>44400</v>
      </c>
      <c r="D1923" t="s">
        <v>883</v>
      </c>
      <c r="E1923" t="s">
        <v>1204</v>
      </c>
      <c r="F1923">
        <v>9.64</v>
      </c>
      <c r="G1923" s="44">
        <v>44712</v>
      </c>
      <c r="H1923">
        <v>104.61539999999999</v>
      </c>
      <c r="I1923">
        <v>104.61539999999999</v>
      </c>
      <c r="J1923">
        <v>4</v>
      </c>
      <c r="K1923">
        <v>500</v>
      </c>
      <c r="L1923" t="s">
        <v>552</v>
      </c>
      <c r="M1923" t="s">
        <v>23</v>
      </c>
      <c r="N1923">
        <v>1</v>
      </c>
    </row>
    <row r="1924" spans="1:14" x14ac:dyDescent="0.25">
      <c r="A1924" t="s">
        <v>459</v>
      </c>
      <c r="B1924">
        <v>2021</v>
      </c>
      <c r="C1924" s="44">
        <v>44400</v>
      </c>
      <c r="D1924" t="s">
        <v>883</v>
      </c>
      <c r="E1924" t="s">
        <v>1205</v>
      </c>
      <c r="F1924">
        <v>9.64</v>
      </c>
      <c r="G1924" s="44">
        <v>45077</v>
      </c>
      <c r="H1924">
        <v>108.8352</v>
      </c>
      <c r="I1924">
        <v>108.8352</v>
      </c>
      <c r="J1924">
        <v>4.55</v>
      </c>
      <c r="K1924">
        <v>500</v>
      </c>
      <c r="L1924" t="s">
        <v>552</v>
      </c>
      <c r="M1924" t="s">
        <v>23</v>
      </c>
      <c r="N1924">
        <v>1</v>
      </c>
    </row>
    <row r="1925" spans="1:14" x14ac:dyDescent="0.25">
      <c r="A1925" t="s">
        <v>459</v>
      </c>
      <c r="B1925">
        <v>2021</v>
      </c>
      <c r="C1925" s="44">
        <v>44400</v>
      </c>
      <c r="D1925" t="s">
        <v>883</v>
      </c>
      <c r="E1925" t="s">
        <v>1086</v>
      </c>
      <c r="F1925">
        <v>7.2</v>
      </c>
      <c r="G1925" s="44">
        <v>46608</v>
      </c>
      <c r="H1925">
        <v>104.4008</v>
      </c>
      <c r="I1925">
        <v>104.4008</v>
      </c>
      <c r="J1925">
        <v>6.3</v>
      </c>
      <c r="K1925">
        <v>1500</v>
      </c>
      <c r="L1925" t="s">
        <v>552</v>
      </c>
      <c r="M1925" t="s">
        <v>23</v>
      </c>
      <c r="N1925">
        <v>1</v>
      </c>
    </row>
    <row r="1926" spans="1:14" x14ac:dyDescent="0.25">
      <c r="A1926" t="s">
        <v>459</v>
      </c>
      <c r="B1926">
        <v>2021</v>
      </c>
      <c r="C1926" s="44">
        <v>44400</v>
      </c>
      <c r="D1926" t="s">
        <v>744</v>
      </c>
      <c r="E1926" t="s">
        <v>885</v>
      </c>
      <c r="F1926">
        <v>7.49</v>
      </c>
      <c r="G1926" s="44">
        <v>44518</v>
      </c>
      <c r="H1926">
        <v>101.0551</v>
      </c>
      <c r="I1926">
        <v>101.0551</v>
      </c>
      <c r="J1926">
        <v>3.9</v>
      </c>
      <c r="K1926">
        <v>2500</v>
      </c>
      <c r="L1926" t="s">
        <v>552</v>
      </c>
      <c r="M1926" t="s">
        <v>23</v>
      </c>
      <c r="N1926">
        <v>1</v>
      </c>
    </row>
    <row r="1927" spans="1:14" x14ac:dyDescent="0.25">
      <c r="A1927" t="s">
        <v>459</v>
      </c>
      <c r="B1927">
        <v>2021</v>
      </c>
      <c r="C1927" s="44">
        <v>44400</v>
      </c>
      <c r="D1927" t="s">
        <v>889</v>
      </c>
      <c r="E1927" t="s">
        <v>1206</v>
      </c>
      <c r="F1927">
        <v>8.26</v>
      </c>
      <c r="G1927" s="44">
        <v>46988</v>
      </c>
      <c r="H1927">
        <v>122.621</v>
      </c>
      <c r="I1927">
        <v>122.621</v>
      </c>
      <c r="J1927">
        <v>4.46</v>
      </c>
      <c r="K1927">
        <v>100</v>
      </c>
      <c r="L1927" t="s">
        <v>552</v>
      </c>
      <c r="M1927" t="s">
        <v>23</v>
      </c>
      <c r="N1927">
        <v>1</v>
      </c>
    </row>
    <row r="1928" spans="1:14" x14ac:dyDescent="0.25">
      <c r="A1928" t="s">
        <v>459</v>
      </c>
      <c r="B1928">
        <v>2021</v>
      </c>
      <c r="C1928" s="44">
        <v>44400</v>
      </c>
      <c r="D1928" t="s">
        <v>746</v>
      </c>
      <c r="E1928" t="s">
        <v>747</v>
      </c>
      <c r="F1928">
        <v>9.85</v>
      </c>
      <c r="G1928" s="44">
        <v>46971</v>
      </c>
      <c r="H1928">
        <v>88.372699999999995</v>
      </c>
      <c r="I1928">
        <v>87.813699999999997</v>
      </c>
      <c r="J1928">
        <v>12.555</v>
      </c>
      <c r="K1928">
        <v>40</v>
      </c>
      <c r="L1928" t="s">
        <v>552</v>
      </c>
      <c r="M1928" t="s">
        <v>23</v>
      </c>
      <c r="N1928">
        <v>3</v>
      </c>
    </row>
    <row r="1929" spans="1:14" x14ac:dyDescent="0.25">
      <c r="A1929" t="s">
        <v>459</v>
      </c>
      <c r="B1929">
        <v>2021</v>
      </c>
      <c r="C1929" s="44">
        <v>44400</v>
      </c>
      <c r="D1929" t="s">
        <v>1207</v>
      </c>
      <c r="E1929" t="s">
        <v>1208</v>
      </c>
      <c r="F1929">
        <v>9.56</v>
      </c>
      <c r="G1929" s="44">
        <v>44935</v>
      </c>
      <c r="H1929">
        <v>99.350899999999996</v>
      </c>
      <c r="I1929">
        <v>99.350899999999996</v>
      </c>
      <c r="J1929">
        <v>10.5</v>
      </c>
      <c r="K1929">
        <v>1400</v>
      </c>
      <c r="L1929" t="s">
        <v>552</v>
      </c>
      <c r="M1929" t="s">
        <v>23</v>
      </c>
      <c r="N1929">
        <v>2</v>
      </c>
    </row>
    <row r="1930" spans="1:14" x14ac:dyDescent="0.25">
      <c r="A1930" t="s">
        <v>459</v>
      </c>
      <c r="B1930">
        <v>2021</v>
      </c>
      <c r="C1930" s="44">
        <v>44400</v>
      </c>
      <c r="D1930" t="s">
        <v>748</v>
      </c>
      <c r="E1930" t="s">
        <v>894</v>
      </c>
      <c r="F1930">
        <v>0</v>
      </c>
      <c r="G1930" s="44">
        <v>45457</v>
      </c>
      <c r="H1930">
        <v>101.73609999999999</v>
      </c>
      <c r="I1930">
        <v>101.72110000000001</v>
      </c>
      <c r="J1930">
        <v>5.3446999999999996</v>
      </c>
      <c r="K1930">
        <v>3540</v>
      </c>
      <c r="L1930" t="s">
        <v>552</v>
      </c>
      <c r="M1930" t="s">
        <v>23</v>
      </c>
      <c r="N1930">
        <v>2</v>
      </c>
    </row>
    <row r="1931" spans="1:14" x14ac:dyDescent="0.25">
      <c r="A1931" t="s">
        <v>459</v>
      </c>
      <c r="B1931">
        <v>2021</v>
      </c>
      <c r="C1931" s="44">
        <v>44400</v>
      </c>
      <c r="D1931" t="s">
        <v>895</v>
      </c>
      <c r="E1931" t="s">
        <v>1209</v>
      </c>
      <c r="F1931">
        <v>16.829999999999998</v>
      </c>
      <c r="G1931" s="44">
        <v>44558</v>
      </c>
      <c r="H1931">
        <v>102.28</v>
      </c>
      <c r="I1931">
        <v>102.28</v>
      </c>
      <c r="J1931">
        <v>10.24</v>
      </c>
      <c r="K1931">
        <v>10</v>
      </c>
      <c r="L1931" t="s">
        <v>552</v>
      </c>
      <c r="M1931" t="s">
        <v>23</v>
      </c>
      <c r="N1931">
        <v>1</v>
      </c>
    </row>
    <row r="1932" spans="1:14" x14ac:dyDescent="0.25">
      <c r="A1932" t="s">
        <v>459</v>
      </c>
      <c r="B1932">
        <v>2021</v>
      </c>
      <c r="C1932" s="44">
        <v>44400</v>
      </c>
      <c r="D1932" t="s">
        <v>1210</v>
      </c>
      <c r="E1932" t="s">
        <v>1211</v>
      </c>
      <c r="F1932">
        <v>9.75</v>
      </c>
      <c r="G1932" s="44">
        <v>47937</v>
      </c>
      <c r="H1932">
        <v>108.35</v>
      </c>
      <c r="I1932">
        <v>108.35</v>
      </c>
      <c r="J1932">
        <v>9.2100000000000009</v>
      </c>
      <c r="K1932">
        <v>40</v>
      </c>
      <c r="L1932" t="s">
        <v>552</v>
      </c>
      <c r="M1932" t="s">
        <v>23</v>
      </c>
      <c r="N1932">
        <v>1</v>
      </c>
    </row>
    <row r="1933" spans="1:14" x14ac:dyDescent="0.25">
      <c r="A1933" t="s">
        <v>459</v>
      </c>
      <c r="B1933">
        <v>2021</v>
      </c>
      <c r="C1933" s="44">
        <v>44400</v>
      </c>
      <c r="D1933" t="s">
        <v>754</v>
      </c>
      <c r="E1933" t="s">
        <v>1212</v>
      </c>
      <c r="F1933">
        <v>8.48</v>
      </c>
      <c r="G1933" s="44">
        <v>47079</v>
      </c>
      <c r="H1933">
        <v>124.6835</v>
      </c>
      <c r="I1933">
        <v>124.6835</v>
      </c>
      <c r="J1933">
        <v>4.4550000000000001</v>
      </c>
      <c r="K1933">
        <v>500</v>
      </c>
      <c r="L1933" t="s">
        <v>552</v>
      </c>
      <c r="M1933" t="s">
        <v>23</v>
      </c>
      <c r="N1933">
        <v>1</v>
      </c>
    </row>
    <row r="1934" spans="1:14" x14ac:dyDescent="0.25">
      <c r="A1934" t="s">
        <v>459</v>
      </c>
      <c r="B1934">
        <v>2021</v>
      </c>
      <c r="C1934" s="44">
        <v>44400</v>
      </c>
      <c r="D1934" t="s">
        <v>754</v>
      </c>
      <c r="E1934" t="s">
        <v>1214</v>
      </c>
      <c r="F1934">
        <v>7.11</v>
      </c>
      <c r="G1934" s="44">
        <v>45918</v>
      </c>
      <c r="H1934">
        <v>110.9088</v>
      </c>
      <c r="I1934">
        <v>110.89879999999999</v>
      </c>
      <c r="J1934">
        <v>4.1950000000000003</v>
      </c>
      <c r="K1934">
        <v>2000</v>
      </c>
      <c r="L1934" t="s">
        <v>552</v>
      </c>
      <c r="M1934" t="s">
        <v>23</v>
      </c>
      <c r="N1934">
        <v>2</v>
      </c>
    </row>
    <row r="1935" spans="1:14" x14ac:dyDescent="0.25">
      <c r="A1935" t="s">
        <v>459</v>
      </c>
      <c r="B1935">
        <v>2021</v>
      </c>
      <c r="C1935" s="44">
        <v>44400</v>
      </c>
      <c r="D1935" t="s">
        <v>754</v>
      </c>
      <c r="E1935" t="s">
        <v>758</v>
      </c>
      <c r="F1935">
        <v>7.14</v>
      </c>
      <c r="G1935" s="44">
        <v>51389</v>
      </c>
      <c r="H1935">
        <v>100.3</v>
      </c>
      <c r="I1935">
        <v>100.3</v>
      </c>
      <c r="J1935">
        <v>7.1</v>
      </c>
      <c r="K1935">
        <v>50</v>
      </c>
      <c r="L1935" t="s">
        <v>552</v>
      </c>
      <c r="M1935" t="s">
        <v>23</v>
      </c>
      <c r="N1935">
        <v>1</v>
      </c>
    </row>
    <row r="1936" spans="1:14" x14ac:dyDescent="0.25">
      <c r="A1936" t="s">
        <v>459</v>
      </c>
      <c r="B1936">
        <v>2021</v>
      </c>
      <c r="C1936" s="44">
        <v>44400</v>
      </c>
      <c r="D1936" t="s">
        <v>980</v>
      </c>
      <c r="E1936" t="s">
        <v>1215</v>
      </c>
      <c r="F1936">
        <v>7.6351000000000004</v>
      </c>
      <c r="G1936" s="44">
        <v>44980</v>
      </c>
      <c r="H1936">
        <v>104.1448</v>
      </c>
      <c r="I1936">
        <v>104.1448</v>
      </c>
      <c r="J1936">
        <v>4.82</v>
      </c>
      <c r="K1936">
        <v>2500</v>
      </c>
      <c r="L1936" t="s">
        <v>552</v>
      </c>
      <c r="M1936" t="s">
        <v>23</v>
      </c>
      <c r="N1936">
        <v>1</v>
      </c>
    </row>
    <row r="1937" spans="1:14" x14ac:dyDescent="0.25">
      <c r="A1937" t="s">
        <v>459</v>
      </c>
      <c r="B1937">
        <v>2021</v>
      </c>
      <c r="C1937" s="44">
        <v>44403</v>
      </c>
      <c r="D1937" t="s">
        <v>550</v>
      </c>
      <c r="E1937" t="s">
        <v>1104</v>
      </c>
      <c r="F1937">
        <v>9.0500000000000007</v>
      </c>
      <c r="G1937" s="44">
        <v>45250</v>
      </c>
      <c r="H1937">
        <v>108.3395</v>
      </c>
      <c r="I1937">
        <v>108.3395</v>
      </c>
      <c r="J1937">
        <v>5.12</v>
      </c>
      <c r="K1937">
        <v>7500</v>
      </c>
      <c r="L1937" t="s">
        <v>552</v>
      </c>
      <c r="M1937" t="s">
        <v>23</v>
      </c>
      <c r="N1937">
        <v>1</v>
      </c>
    </row>
    <row r="1938" spans="1:14" x14ac:dyDescent="0.25">
      <c r="A1938" t="s">
        <v>459</v>
      </c>
      <c r="B1938">
        <v>2021</v>
      </c>
      <c r="C1938" s="44">
        <v>44403</v>
      </c>
      <c r="D1938" t="s">
        <v>550</v>
      </c>
      <c r="E1938" t="s">
        <v>765</v>
      </c>
      <c r="F1938">
        <v>8.0500000000000007</v>
      </c>
      <c r="G1938" s="44">
        <v>44732</v>
      </c>
      <c r="H1938">
        <v>103.3223</v>
      </c>
      <c r="I1938">
        <v>103.3223</v>
      </c>
      <c r="J1938">
        <v>4.18</v>
      </c>
      <c r="K1938">
        <v>2500</v>
      </c>
      <c r="L1938" t="s">
        <v>552</v>
      </c>
      <c r="M1938" t="s">
        <v>23</v>
      </c>
      <c r="N1938">
        <v>2</v>
      </c>
    </row>
    <row r="1939" spans="1:14" x14ac:dyDescent="0.25">
      <c r="A1939" t="s">
        <v>459</v>
      </c>
      <c r="B1939">
        <v>2021</v>
      </c>
      <c r="C1939" s="44">
        <v>44403</v>
      </c>
      <c r="D1939" t="s">
        <v>550</v>
      </c>
      <c r="E1939" t="s">
        <v>989</v>
      </c>
      <c r="F1939">
        <v>6.99</v>
      </c>
      <c r="G1939" s="44">
        <v>44525</v>
      </c>
      <c r="H1939">
        <v>101.02079999999999</v>
      </c>
      <c r="I1939">
        <v>101.02079999999999</v>
      </c>
      <c r="J1939">
        <v>3.7</v>
      </c>
      <c r="K1939">
        <v>10000</v>
      </c>
      <c r="L1939" t="s">
        <v>552</v>
      </c>
      <c r="M1939" t="s">
        <v>23</v>
      </c>
      <c r="N1939">
        <v>1</v>
      </c>
    </row>
    <row r="1940" spans="1:14" x14ac:dyDescent="0.25">
      <c r="A1940" t="s">
        <v>459</v>
      </c>
      <c r="B1940">
        <v>2021</v>
      </c>
      <c r="C1940" s="44">
        <v>44403</v>
      </c>
      <c r="D1940" t="s">
        <v>550</v>
      </c>
      <c r="E1940" t="s">
        <v>1105</v>
      </c>
      <c r="F1940">
        <v>6.43</v>
      </c>
      <c r="G1940" s="44">
        <v>45929</v>
      </c>
      <c r="H1940">
        <v>101.6703</v>
      </c>
      <c r="I1940">
        <v>101.6703</v>
      </c>
      <c r="J1940">
        <v>5.9550000000000001</v>
      </c>
      <c r="K1940">
        <v>5000</v>
      </c>
      <c r="L1940" t="s">
        <v>552</v>
      </c>
      <c r="M1940" t="s">
        <v>23</v>
      </c>
      <c r="N1940">
        <v>1</v>
      </c>
    </row>
    <row r="1941" spans="1:14" x14ac:dyDescent="0.25">
      <c r="A1941" t="s">
        <v>459</v>
      </c>
      <c r="B1941">
        <v>2021</v>
      </c>
      <c r="C1941" s="44">
        <v>44403</v>
      </c>
      <c r="D1941" t="s">
        <v>550</v>
      </c>
      <c r="E1941" t="s">
        <v>771</v>
      </c>
      <c r="F1941">
        <v>0</v>
      </c>
      <c r="G1941" s="44">
        <v>46171</v>
      </c>
      <c r="H1941">
        <v>99.595399999999998</v>
      </c>
      <c r="I1941">
        <v>99.595399999999998</v>
      </c>
      <c r="J1941">
        <v>6.09</v>
      </c>
      <c r="K1941">
        <v>5000</v>
      </c>
      <c r="L1941" t="s">
        <v>552</v>
      </c>
      <c r="M1941" t="s">
        <v>23</v>
      </c>
      <c r="N1941">
        <v>2</v>
      </c>
    </row>
    <row r="1942" spans="1:14" x14ac:dyDescent="0.25">
      <c r="A1942" t="s">
        <v>459</v>
      </c>
      <c r="B1942">
        <v>2021</v>
      </c>
      <c r="C1942" s="44">
        <v>44403</v>
      </c>
      <c r="D1942" t="s">
        <v>550</v>
      </c>
      <c r="E1942" t="s">
        <v>992</v>
      </c>
      <c r="F1942">
        <v>6.88</v>
      </c>
      <c r="G1942" s="44">
        <v>48015</v>
      </c>
      <c r="H1942">
        <v>100</v>
      </c>
      <c r="I1942">
        <v>100</v>
      </c>
      <c r="J1942">
        <v>6.8727</v>
      </c>
      <c r="K1942">
        <v>10</v>
      </c>
      <c r="L1942" t="s">
        <v>552</v>
      </c>
      <c r="M1942" t="s">
        <v>23</v>
      </c>
      <c r="N1942">
        <v>1</v>
      </c>
    </row>
    <row r="1943" spans="1:14" x14ac:dyDescent="0.25">
      <c r="A1943" t="s">
        <v>459</v>
      </c>
      <c r="B1943">
        <v>2021</v>
      </c>
      <c r="C1943" s="44">
        <v>44403</v>
      </c>
      <c r="D1943" t="s">
        <v>553</v>
      </c>
      <c r="E1943" t="s">
        <v>1106</v>
      </c>
      <c r="F1943">
        <v>0</v>
      </c>
      <c r="G1943" s="44">
        <v>44804</v>
      </c>
      <c r="H1943">
        <v>102.9806</v>
      </c>
      <c r="I1943">
        <v>102.9806</v>
      </c>
      <c r="J1943">
        <v>4.1500000000000004</v>
      </c>
      <c r="K1943">
        <v>5000</v>
      </c>
      <c r="L1943" t="s">
        <v>552</v>
      </c>
      <c r="M1943" t="s">
        <v>23</v>
      </c>
      <c r="N1943">
        <v>1</v>
      </c>
    </row>
    <row r="1944" spans="1:14" x14ac:dyDescent="0.25">
      <c r="A1944" t="s">
        <v>459</v>
      </c>
      <c r="B1944">
        <v>2021</v>
      </c>
      <c r="C1944" s="44">
        <v>44403</v>
      </c>
      <c r="D1944" t="s">
        <v>1107</v>
      </c>
      <c r="E1944" t="s">
        <v>1108</v>
      </c>
      <c r="F1944">
        <v>0</v>
      </c>
      <c r="G1944" s="44">
        <v>45071</v>
      </c>
      <c r="H1944">
        <v>120</v>
      </c>
      <c r="I1944">
        <v>120</v>
      </c>
      <c r="J1944">
        <v>5.91</v>
      </c>
      <c r="K1944">
        <v>583</v>
      </c>
      <c r="L1944" t="s">
        <v>552</v>
      </c>
      <c r="M1944" t="s">
        <v>23</v>
      </c>
      <c r="N1944">
        <v>1</v>
      </c>
    </row>
    <row r="1945" spans="1:14" x14ac:dyDescent="0.25">
      <c r="A1945" t="s">
        <v>459</v>
      </c>
      <c r="B1945">
        <v>2021</v>
      </c>
      <c r="C1945" s="44">
        <v>44403</v>
      </c>
      <c r="D1945" t="s">
        <v>572</v>
      </c>
      <c r="E1945" t="s">
        <v>574</v>
      </c>
      <c r="F1945">
        <v>8.6999999999999993</v>
      </c>
      <c r="G1945" s="44">
        <v>401768</v>
      </c>
      <c r="H1945">
        <v>103.14</v>
      </c>
      <c r="I1945">
        <v>102.5093</v>
      </c>
      <c r="J1945">
        <v>7.78</v>
      </c>
      <c r="K1945">
        <v>20</v>
      </c>
      <c r="L1945" t="s">
        <v>552</v>
      </c>
      <c r="M1945" t="s">
        <v>23</v>
      </c>
      <c r="N1945">
        <v>2</v>
      </c>
    </row>
    <row r="1946" spans="1:14" x14ac:dyDescent="0.25">
      <c r="A1946" t="s">
        <v>459</v>
      </c>
      <c r="B1946">
        <v>2021</v>
      </c>
      <c r="C1946" s="44">
        <v>44403</v>
      </c>
      <c r="D1946" t="s">
        <v>572</v>
      </c>
      <c r="E1946" t="s">
        <v>576</v>
      </c>
      <c r="F1946">
        <v>8.5</v>
      </c>
      <c r="G1946" s="44">
        <v>401768</v>
      </c>
      <c r="H1946">
        <v>102.92700000000001</v>
      </c>
      <c r="I1946">
        <v>102.92700000000001</v>
      </c>
      <c r="J1946">
        <v>7.62</v>
      </c>
      <c r="K1946">
        <v>50</v>
      </c>
      <c r="L1946" t="s">
        <v>552</v>
      </c>
      <c r="M1946" t="s">
        <v>23</v>
      </c>
      <c r="N1946">
        <v>1</v>
      </c>
    </row>
    <row r="1947" spans="1:14" x14ac:dyDescent="0.25">
      <c r="A1947" t="s">
        <v>459</v>
      </c>
      <c r="B1947">
        <v>2021</v>
      </c>
      <c r="C1947" s="44">
        <v>44403</v>
      </c>
      <c r="D1947" t="s">
        <v>572</v>
      </c>
      <c r="E1947" t="s">
        <v>1109</v>
      </c>
      <c r="F1947">
        <v>8.15</v>
      </c>
      <c r="G1947" s="44">
        <v>401768</v>
      </c>
      <c r="H1947">
        <v>101.1858</v>
      </c>
      <c r="I1947">
        <v>101.2402</v>
      </c>
      <c r="J1947">
        <v>7.7853000000000003</v>
      </c>
      <c r="K1947">
        <v>1700</v>
      </c>
      <c r="L1947" t="s">
        <v>552</v>
      </c>
      <c r="M1947" t="s">
        <v>23</v>
      </c>
      <c r="N1947">
        <v>3</v>
      </c>
    </row>
    <row r="1948" spans="1:14" x14ac:dyDescent="0.25">
      <c r="A1948" t="s">
        <v>459</v>
      </c>
      <c r="B1948">
        <v>2021</v>
      </c>
      <c r="C1948" s="44">
        <v>44403</v>
      </c>
      <c r="D1948" t="s">
        <v>579</v>
      </c>
      <c r="E1948" t="s">
        <v>581</v>
      </c>
      <c r="F1948">
        <v>7.33</v>
      </c>
      <c r="G1948" s="44">
        <v>47858</v>
      </c>
      <c r="H1948">
        <v>98.17</v>
      </c>
      <c r="I1948">
        <v>98.17</v>
      </c>
      <c r="J1948">
        <v>7.5937000000000001</v>
      </c>
      <c r="K1948">
        <v>400</v>
      </c>
      <c r="L1948" t="s">
        <v>552</v>
      </c>
      <c r="M1948" t="s">
        <v>23</v>
      </c>
      <c r="N1948">
        <v>1</v>
      </c>
    </row>
    <row r="1949" spans="1:14" x14ac:dyDescent="0.25">
      <c r="A1949" t="s">
        <v>459</v>
      </c>
      <c r="B1949">
        <v>2021</v>
      </c>
      <c r="C1949" s="44">
        <v>44403</v>
      </c>
      <c r="D1949" t="s">
        <v>784</v>
      </c>
      <c r="E1949" t="s">
        <v>585</v>
      </c>
      <c r="F1949">
        <v>10.75</v>
      </c>
      <c r="G1949" s="44">
        <v>46326</v>
      </c>
      <c r="H1949">
        <v>99.5</v>
      </c>
      <c r="I1949">
        <v>99.5</v>
      </c>
      <c r="J1949">
        <v>11.94</v>
      </c>
      <c r="K1949">
        <v>300</v>
      </c>
      <c r="L1949" t="s">
        <v>552</v>
      </c>
      <c r="M1949" t="s">
        <v>23</v>
      </c>
      <c r="N1949">
        <v>1</v>
      </c>
    </row>
    <row r="1950" spans="1:14" x14ac:dyDescent="0.25">
      <c r="A1950" t="s">
        <v>459</v>
      </c>
      <c r="B1950">
        <v>2021</v>
      </c>
      <c r="C1950" s="44">
        <v>44403</v>
      </c>
      <c r="D1950" t="s">
        <v>586</v>
      </c>
      <c r="E1950" t="s">
        <v>587</v>
      </c>
      <c r="F1950">
        <v>8.85</v>
      </c>
      <c r="G1950" s="44">
        <v>401768</v>
      </c>
      <c r="H1950">
        <v>102.1575</v>
      </c>
      <c r="I1950">
        <v>102.1575</v>
      </c>
      <c r="J1950">
        <v>5.93</v>
      </c>
      <c r="K1950">
        <v>50</v>
      </c>
      <c r="L1950" t="s">
        <v>552</v>
      </c>
      <c r="M1950" t="s">
        <v>23</v>
      </c>
      <c r="N1950">
        <v>1</v>
      </c>
    </row>
    <row r="1951" spans="1:14" x14ac:dyDescent="0.25">
      <c r="A1951" t="s">
        <v>459</v>
      </c>
      <c r="B1951">
        <v>2021</v>
      </c>
      <c r="C1951" s="44">
        <v>44403</v>
      </c>
      <c r="D1951" t="s">
        <v>588</v>
      </c>
      <c r="E1951" t="s">
        <v>1005</v>
      </c>
      <c r="F1951">
        <v>8.35</v>
      </c>
      <c r="G1951" s="44">
        <v>47190</v>
      </c>
      <c r="H1951">
        <v>108.95740000000001</v>
      </c>
      <c r="I1951">
        <v>108.8105</v>
      </c>
      <c r="J1951">
        <v>6.8239000000000001</v>
      </c>
      <c r="K1951">
        <v>9500</v>
      </c>
      <c r="L1951" t="s">
        <v>552</v>
      </c>
      <c r="M1951" t="s">
        <v>23</v>
      </c>
      <c r="N1951">
        <v>3</v>
      </c>
    </row>
    <row r="1952" spans="1:14" x14ac:dyDescent="0.25">
      <c r="A1952" t="s">
        <v>459</v>
      </c>
      <c r="B1952">
        <v>2021</v>
      </c>
      <c r="C1952" s="44">
        <v>44403</v>
      </c>
      <c r="D1952" t="s">
        <v>588</v>
      </c>
      <c r="E1952" t="s">
        <v>1112</v>
      </c>
      <c r="F1952">
        <v>6.73</v>
      </c>
      <c r="G1952" s="44">
        <v>49496</v>
      </c>
      <c r="H1952">
        <v>98.48</v>
      </c>
      <c r="I1952">
        <v>98.403999999999996</v>
      </c>
      <c r="J1952">
        <v>6.9103000000000003</v>
      </c>
      <c r="K1952">
        <v>2000</v>
      </c>
      <c r="L1952" t="s">
        <v>552</v>
      </c>
      <c r="M1952" t="s">
        <v>23</v>
      </c>
      <c r="N1952">
        <v>3</v>
      </c>
    </row>
    <row r="1953" spans="1:14" x14ac:dyDescent="0.25">
      <c r="A1953" t="s">
        <v>459</v>
      </c>
      <c r="B1953">
        <v>2021</v>
      </c>
      <c r="C1953" s="44">
        <v>44403</v>
      </c>
      <c r="D1953" t="s">
        <v>588</v>
      </c>
      <c r="E1953" t="s">
        <v>1113</v>
      </c>
      <c r="F1953">
        <v>6.41</v>
      </c>
      <c r="G1953" s="44">
        <v>47949</v>
      </c>
      <c r="H1953">
        <v>100</v>
      </c>
      <c r="I1953">
        <v>100</v>
      </c>
      <c r="J1953">
        <v>6.4042000000000003</v>
      </c>
      <c r="K1953">
        <v>2500</v>
      </c>
      <c r="L1953" t="s">
        <v>552</v>
      </c>
      <c r="M1953" t="s">
        <v>23</v>
      </c>
      <c r="N1953">
        <v>1</v>
      </c>
    </row>
    <row r="1954" spans="1:14" x14ac:dyDescent="0.25">
      <c r="A1954" t="s">
        <v>459</v>
      </c>
      <c r="B1954">
        <v>2021</v>
      </c>
      <c r="C1954" s="44">
        <v>44403</v>
      </c>
      <c r="D1954" t="s">
        <v>588</v>
      </c>
      <c r="E1954" t="s">
        <v>1114</v>
      </c>
      <c r="F1954">
        <v>5.04</v>
      </c>
      <c r="G1954" s="44">
        <v>45051</v>
      </c>
      <c r="H1954">
        <v>100.9233</v>
      </c>
      <c r="I1954">
        <v>100.9233</v>
      </c>
      <c r="J1954">
        <v>4.5</v>
      </c>
      <c r="K1954">
        <v>5000</v>
      </c>
      <c r="L1954" t="s">
        <v>552</v>
      </c>
      <c r="M1954" t="s">
        <v>23</v>
      </c>
      <c r="N1954">
        <v>1</v>
      </c>
    </row>
    <row r="1955" spans="1:14" x14ac:dyDescent="0.25">
      <c r="A1955" t="s">
        <v>459</v>
      </c>
      <c r="B1955">
        <v>2021</v>
      </c>
      <c r="C1955" s="44">
        <v>44403</v>
      </c>
      <c r="D1955" t="s">
        <v>588</v>
      </c>
      <c r="E1955" t="s">
        <v>1115</v>
      </c>
      <c r="F1955">
        <v>6.99</v>
      </c>
      <c r="G1955" s="44">
        <v>51656</v>
      </c>
      <c r="H1955">
        <v>100.9278</v>
      </c>
      <c r="I1955">
        <v>100.9278</v>
      </c>
      <c r="J1955">
        <v>6.8983999999999996</v>
      </c>
      <c r="K1955">
        <v>5000</v>
      </c>
      <c r="L1955" t="s">
        <v>552</v>
      </c>
      <c r="M1955" t="s">
        <v>23</v>
      </c>
      <c r="N1955">
        <v>2</v>
      </c>
    </row>
    <row r="1956" spans="1:14" x14ac:dyDescent="0.25">
      <c r="A1956" t="s">
        <v>459</v>
      </c>
      <c r="B1956">
        <v>2021</v>
      </c>
      <c r="C1956" s="44">
        <v>44403</v>
      </c>
      <c r="D1956" t="s">
        <v>588</v>
      </c>
      <c r="E1956" t="s">
        <v>476</v>
      </c>
      <c r="F1956">
        <v>6.89</v>
      </c>
      <c r="G1956" s="44">
        <v>48048</v>
      </c>
      <c r="H1956">
        <v>100.55</v>
      </c>
      <c r="I1956">
        <v>100.2063</v>
      </c>
      <c r="J1956">
        <v>6.8651</v>
      </c>
      <c r="K1956">
        <v>16000</v>
      </c>
      <c r="L1956" t="s">
        <v>552</v>
      </c>
      <c r="M1956" t="s">
        <v>23</v>
      </c>
      <c r="N1956">
        <v>6</v>
      </c>
    </row>
    <row r="1957" spans="1:14" x14ac:dyDescent="0.25">
      <c r="A1957" t="s">
        <v>459</v>
      </c>
      <c r="B1957">
        <v>2021</v>
      </c>
      <c r="C1957" s="44">
        <v>44403</v>
      </c>
      <c r="D1957" t="s">
        <v>594</v>
      </c>
      <c r="E1957" t="s">
        <v>1009</v>
      </c>
      <c r="F1957">
        <v>8.9</v>
      </c>
      <c r="G1957" s="44">
        <v>47059</v>
      </c>
      <c r="H1957">
        <v>107.8626</v>
      </c>
      <c r="I1957">
        <v>107.8626</v>
      </c>
      <c r="J1957">
        <v>5.12</v>
      </c>
      <c r="K1957">
        <v>1500</v>
      </c>
      <c r="L1957" t="s">
        <v>552</v>
      </c>
      <c r="M1957" t="s">
        <v>23</v>
      </c>
      <c r="N1957">
        <v>1</v>
      </c>
    </row>
    <row r="1958" spans="1:14" x14ac:dyDescent="0.25">
      <c r="A1958" t="s">
        <v>459</v>
      </c>
      <c r="B1958">
        <v>2021</v>
      </c>
      <c r="C1958" s="44">
        <v>44403</v>
      </c>
      <c r="D1958" t="s">
        <v>594</v>
      </c>
      <c r="E1958" t="s">
        <v>919</v>
      </c>
      <c r="F1958">
        <v>9.56</v>
      </c>
      <c r="G1958" s="44">
        <v>401768</v>
      </c>
      <c r="H1958">
        <v>105.5128</v>
      </c>
      <c r="I1958">
        <v>105.5128</v>
      </c>
      <c r="J1958">
        <v>6.91</v>
      </c>
      <c r="K1958">
        <v>40</v>
      </c>
      <c r="L1958" t="s">
        <v>552</v>
      </c>
      <c r="M1958" t="s">
        <v>23</v>
      </c>
      <c r="N1958">
        <v>1</v>
      </c>
    </row>
    <row r="1959" spans="1:14" x14ac:dyDescent="0.25">
      <c r="A1959" t="s">
        <v>459</v>
      </c>
      <c r="B1959">
        <v>2021</v>
      </c>
      <c r="C1959" s="44">
        <v>44403</v>
      </c>
      <c r="D1959" t="s">
        <v>594</v>
      </c>
      <c r="E1959" t="s">
        <v>595</v>
      </c>
      <c r="F1959">
        <v>8.75</v>
      </c>
      <c r="G1959" s="44">
        <v>401768</v>
      </c>
      <c r="H1959">
        <v>102.6781</v>
      </c>
      <c r="I1959">
        <v>102.6781</v>
      </c>
      <c r="J1959">
        <v>7.71</v>
      </c>
      <c r="K1959">
        <v>10</v>
      </c>
      <c r="L1959" t="s">
        <v>552</v>
      </c>
      <c r="M1959" t="s">
        <v>23</v>
      </c>
      <c r="N1959">
        <v>1</v>
      </c>
    </row>
    <row r="1960" spans="1:14" x14ac:dyDescent="0.25">
      <c r="A1960" t="s">
        <v>459</v>
      </c>
      <c r="B1960">
        <v>2021</v>
      </c>
      <c r="C1960" s="44">
        <v>44403</v>
      </c>
      <c r="D1960" t="s">
        <v>594</v>
      </c>
      <c r="E1960" t="s">
        <v>596</v>
      </c>
      <c r="F1960">
        <v>8.5</v>
      </c>
      <c r="G1960" s="44">
        <v>401768</v>
      </c>
      <c r="H1960">
        <v>102.03019999999999</v>
      </c>
      <c r="I1960">
        <v>103.43259999999999</v>
      </c>
      <c r="J1960">
        <v>7.2713000000000001</v>
      </c>
      <c r="K1960">
        <v>230</v>
      </c>
      <c r="L1960" t="s">
        <v>552</v>
      </c>
      <c r="M1960" t="s">
        <v>23</v>
      </c>
      <c r="N1960">
        <v>2</v>
      </c>
    </row>
    <row r="1961" spans="1:14" x14ac:dyDescent="0.25">
      <c r="A1961" t="s">
        <v>459</v>
      </c>
      <c r="B1961">
        <v>2021</v>
      </c>
      <c r="C1961" s="44">
        <v>44403</v>
      </c>
      <c r="D1961" t="s">
        <v>594</v>
      </c>
      <c r="E1961" t="s">
        <v>597</v>
      </c>
      <c r="F1961">
        <v>7.74</v>
      </c>
      <c r="G1961" s="44">
        <v>401768</v>
      </c>
      <c r="H1961">
        <v>100.9508</v>
      </c>
      <c r="I1961">
        <v>100.9508</v>
      </c>
      <c r="J1961">
        <v>7.45</v>
      </c>
      <c r="K1961">
        <v>30</v>
      </c>
      <c r="L1961" t="s">
        <v>552</v>
      </c>
      <c r="M1961" t="s">
        <v>23</v>
      </c>
      <c r="N1961">
        <v>3</v>
      </c>
    </row>
    <row r="1962" spans="1:14" x14ac:dyDescent="0.25">
      <c r="A1962" t="s">
        <v>459</v>
      </c>
      <c r="B1962">
        <v>2021</v>
      </c>
      <c r="C1962" s="44">
        <v>44403</v>
      </c>
      <c r="D1962" t="s">
        <v>594</v>
      </c>
      <c r="E1962" t="s">
        <v>598</v>
      </c>
      <c r="F1962">
        <v>7.73</v>
      </c>
      <c r="G1962" s="44">
        <v>401768</v>
      </c>
      <c r="H1962">
        <v>100.38509999999999</v>
      </c>
      <c r="I1962">
        <v>100.38509999999999</v>
      </c>
      <c r="J1962">
        <v>7.6</v>
      </c>
      <c r="K1962">
        <v>200</v>
      </c>
      <c r="L1962" t="s">
        <v>552</v>
      </c>
      <c r="M1962" t="s">
        <v>23</v>
      </c>
      <c r="N1962">
        <v>2</v>
      </c>
    </row>
    <row r="1963" spans="1:14" x14ac:dyDescent="0.25">
      <c r="A1963" t="s">
        <v>459</v>
      </c>
      <c r="B1963">
        <v>2021</v>
      </c>
      <c r="C1963" s="44">
        <v>44403</v>
      </c>
      <c r="D1963" t="s">
        <v>601</v>
      </c>
      <c r="E1963" t="s">
        <v>1119</v>
      </c>
      <c r="F1963">
        <v>0</v>
      </c>
      <c r="G1963" s="44">
        <v>44906</v>
      </c>
      <c r="H1963">
        <v>150.738</v>
      </c>
      <c r="I1963">
        <v>150.738</v>
      </c>
      <c r="J1963">
        <v>0</v>
      </c>
      <c r="K1963">
        <v>25</v>
      </c>
      <c r="L1963" t="s">
        <v>552</v>
      </c>
      <c r="M1963" t="s">
        <v>23</v>
      </c>
      <c r="N1963">
        <v>1</v>
      </c>
    </row>
    <row r="1964" spans="1:14" x14ac:dyDescent="0.25">
      <c r="A1964" t="s">
        <v>459</v>
      </c>
      <c r="B1964">
        <v>2021</v>
      </c>
      <c r="C1964" s="44">
        <v>44403</v>
      </c>
      <c r="D1964" t="s">
        <v>614</v>
      </c>
      <c r="E1964" t="s">
        <v>1120</v>
      </c>
      <c r="F1964">
        <v>4.79</v>
      </c>
      <c r="G1964" s="44">
        <v>45222</v>
      </c>
      <c r="H1964">
        <v>100.3762</v>
      </c>
      <c r="I1964">
        <v>100.3762</v>
      </c>
      <c r="J1964">
        <v>4.5999999999999996</v>
      </c>
      <c r="K1964">
        <v>5000</v>
      </c>
      <c r="L1964" t="s">
        <v>552</v>
      </c>
      <c r="M1964" t="s">
        <v>23</v>
      </c>
      <c r="N1964">
        <v>1</v>
      </c>
    </row>
    <row r="1965" spans="1:14" x14ac:dyDescent="0.25">
      <c r="A1965" t="s">
        <v>459</v>
      </c>
      <c r="B1965">
        <v>2021</v>
      </c>
      <c r="C1965" s="44">
        <v>44403</v>
      </c>
      <c r="D1965" t="s">
        <v>938</v>
      </c>
      <c r="E1965" t="s">
        <v>939</v>
      </c>
      <c r="F1965">
        <v>0</v>
      </c>
      <c r="G1965" s="44">
        <v>45429</v>
      </c>
      <c r="H1965">
        <v>104.74590000000001</v>
      </c>
      <c r="I1965">
        <v>104.74590000000001</v>
      </c>
      <c r="J1965">
        <v>5.7591999999999999</v>
      </c>
      <c r="K1965">
        <v>1950</v>
      </c>
      <c r="L1965" t="s">
        <v>552</v>
      </c>
      <c r="M1965" t="s">
        <v>23</v>
      </c>
      <c r="N1965">
        <v>1</v>
      </c>
    </row>
    <row r="1966" spans="1:14" x14ac:dyDescent="0.25">
      <c r="A1966" t="s">
        <v>459</v>
      </c>
      <c r="B1966">
        <v>2021</v>
      </c>
      <c r="C1966" s="44">
        <v>44403</v>
      </c>
      <c r="D1966" t="s">
        <v>553</v>
      </c>
      <c r="E1966" t="s">
        <v>1121</v>
      </c>
      <c r="F1966">
        <v>0</v>
      </c>
      <c r="G1966" s="44">
        <v>45025</v>
      </c>
      <c r="H1966">
        <v>105.3074</v>
      </c>
      <c r="I1966">
        <v>105.3074</v>
      </c>
      <c r="J1966">
        <v>4.6500000000000004</v>
      </c>
      <c r="K1966">
        <v>2500</v>
      </c>
      <c r="L1966" t="s">
        <v>552</v>
      </c>
      <c r="M1966" t="s">
        <v>23</v>
      </c>
      <c r="N1966">
        <v>1</v>
      </c>
    </row>
    <row r="1967" spans="1:14" x14ac:dyDescent="0.25">
      <c r="A1967" t="s">
        <v>459</v>
      </c>
      <c r="B1967">
        <v>2021</v>
      </c>
      <c r="C1967" s="44">
        <v>44403</v>
      </c>
      <c r="D1967" t="s">
        <v>621</v>
      </c>
      <c r="E1967" t="s">
        <v>1037</v>
      </c>
      <c r="F1967">
        <v>9.43</v>
      </c>
      <c r="G1967" s="44">
        <v>44602</v>
      </c>
      <c r="H1967">
        <v>102.7743</v>
      </c>
      <c r="I1967">
        <v>102.7743</v>
      </c>
      <c r="J1967">
        <v>4.03</v>
      </c>
      <c r="K1967">
        <v>500</v>
      </c>
      <c r="L1967" t="s">
        <v>552</v>
      </c>
      <c r="M1967" t="s">
        <v>23</v>
      </c>
      <c r="N1967">
        <v>1</v>
      </c>
    </row>
    <row r="1968" spans="1:14" x14ac:dyDescent="0.25">
      <c r="A1968" t="s">
        <v>459</v>
      </c>
      <c r="B1968">
        <v>2021</v>
      </c>
      <c r="C1968" s="44">
        <v>44403</v>
      </c>
      <c r="D1968" t="s">
        <v>621</v>
      </c>
      <c r="E1968" t="s">
        <v>623</v>
      </c>
      <c r="F1968">
        <v>0</v>
      </c>
      <c r="G1968" s="44">
        <v>44456</v>
      </c>
      <c r="H1968">
        <v>100.6387</v>
      </c>
      <c r="I1968">
        <v>100.6387</v>
      </c>
      <c r="J1968">
        <v>3.5</v>
      </c>
      <c r="K1968">
        <v>5000</v>
      </c>
      <c r="L1968" t="s">
        <v>552</v>
      </c>
      <c r="M1968" t="s">
        <v>23</v>
      </c>
      <c r="N1968">
        <v>1</v>
      </c>
    </row>
    <row r="1969" spans="1:14" x14ac:dyDescent="0.25">
      <c r="A1969" t="s">
        <v>459</v>
      </c>
      <c r="B1969">
        <v>2021</v>
      </c>
      <c r="C1969" s="44">
        <v>44403</v>
      </c>
      <c r="D1969" t="s">
        <v>621</v>
      </c>
      <c r="E1969" t="s">
        <v>625</v>
      </c>
      <c r="F1969">
        <v>7.05</v>
      </c>
      <c r="G1969" s="44">
        <v>47838</v>
      </c>
      <c r="H1969">
        <v>97.32</v>
      </c>
      <c r="I1969">
        <v>97.32</v>
      </c>
      <c r="J1969">
        <v>7.4428000000000001</v>
      </c>
      <c r="K1969">
        <v>400</v>
      </c>
      <c r="L1969" t="s">
        <v>552</v>
      </c>
      <c r="M1969" t="s">
        <v>23</v>
      </c>
      <c r="N1969">
        <v>1</v>
      </c>
    </row>
    <row r="1970" spans="1:14" x14ac:dyDescent="0.25">
      <c r="A1970" t="s">
        <v>459</v>
      </c>
      <c r="B1970">
        <v>2021</v>
      </c>
      <c r="C1970" s="44">
        <v>44403</v>
      </c>
      <c r="D1970" t="s">
        <v>629</v>
      </c>
      <c r="E1970" t="s">
        <v>632</v>
      </c>
      <c r="F1970">
        <v>8.8000000000000007</v>
      </c>
      <c r="G1970" s="44">
        <v>46553</v>
      </c>
      <c r="H1970">
        <v>103.3584</v>
      </c>
      <c r="I1970">
        <v>103.3584</v>
      </c>
      <c r="J1970">
        <v>8.0500000000000007</v>
      </c>
      <c r="K1970">
        <v>70</v>
      </c>
      <c r="L1970" t="s">
        <v>552</v>
      </c>
      <c r="M1970" t="s">
        <v>23</v>
      </c>
      <c r="N1970">
        <v>1</v>
      </c>
    </row>
    <row r="1971" spans="1:14" x14ac:dyDescent="0.25">
      <c r="A1971" t="s">
        <v>459</v>
      </c>
      <c r="B1971">
        <v>2021</v>
      </c>
      <c r="C1971" s="44">
        <v>44403</v>
      </c>
      <c r="D1971" t="s">
        <v>629</v>
      </c>
      <c r="E1971" t="s">
        <v>634</v>
      </c>
      <c r="F1971">
        <v>9.0500000000000007</v>
      </c>
      <c r="G1971" s="44">
        <v>401768</v>
      </c>
      <c r="H1971">
        <v>99.9</v>
      </c>
      <c r="I1971">
        <v>99.9</v>
      </c>
      <c r="J1971">
        <v>9.06</v>
      </c>
      <c r="K1971">
        <v>10</v>
      </c>
      <c r="L1971" t="s">
        <v>552</v>
      </c>
      <c r="M1971" t="s">
        <v>23</v>
      </c>
      <c r="N1971">
        <v>1</v>
      </c>
    </row>
    <row r="1972" spans="1:14" x14ac:dyDescent="0.25">
      <c r="A1972" t="s">
        <v>459</v>
      </c>
      <c r="B1972">
        <v>2021</v>
      </c>
      <c r="C1972" s="44">
        <v>44403</v>
      </c>
      <c r="D1972" t="s">
        <v>635</v>
      </c>
      <c r="E1972" t="s">
        <v>807</v>
      </c>
      <c r="F1972">
        <v>8.1999999999999993</v>
      </c>
      <c r="G1972" s="44">
        <v>44593</v>
      </c>
      <c r="H1972">
        <v>102.3094</v>
      </c>
      <c r="I1972">
        <v>102.3434</v>
      </c>
      <c r="J1972">
        <v>3.585</v>
      </c>
      <c r="K1972">
        <v>1000</v>
      </c>
      <c r="L1972" t="s">
        <v>552</v>
      </c>
      <c r="M1972" t="s">
        <v>23</v>
      </c>
      <c r="N1972">
        <v>2</v>
      </c>
    </row>
    <row r="1973" spans="1:14" x14ac:dyDescent="0.25">
      <c r="A1973" t="s">
        <v>459</v>
      </c>
      <c r="B1973">
        <v>2021</v>
      </c>
      <c r="C1973" s="44">
        <v>44403</v>
      </c>
      <c r="D1973" t="s">
        <v>635</v>
      </c>
      <c r="E1973" t="s">
        <v>1122</v>
      </c>
      <c r="F1973">
        <v>7.15</v>
      </c>
      <c r="G1973" s="44">
        <v>49696</v>
      </c>
      <c r="H1973">
        <v>101.28</v>
      </c>
      <c r="I1973">
        <v>101.28</v>
      </c>
      <c r="J1973">
        <v>7</v>
      </c>
      <c r="K1973">
        <v>40</v>
      </c>
      <c r="L1973" t="s">
        <v>552</v>
      </c>
      <c r="M1973" t="s">
        <v>23</v>
      </c>
      <c r="N1973">
        <v>1</v>
      </c>
    </row>
    <row r="1974" spans="1:14" x14ac:dyDescent="0.25">
      <c r="A1974" t="s">
        <v>459</v>
      </c>
      <c r="B1974">
        <v>2021</v>
      </c>
      <c r="C1974" s="44">
        <v>44403</v>
      </c>
      <c r="D1974" t="s">
        <v>635</v>
      </c>
      <c r="E1974" t="s">
        <v>1123</v>
      </c>
      <c r="F1974">
        <v>7.5</v>
      </c>
      <c r="G1974" s="44">
        <v>44424</v>
      </c>
      <c r="H1974">
        <v>100.1795</v>
      </c>
      <c r="I1974">
        <v>100.1795</v>
      </c>
      <c r="J1974">
        <v>3.4</v>
      </c>
      <c r="K1974">
        <v>9500</v>
      </c>
      <c r="L1974" t="s">
        <v>552</v>
      </c>
      <c r="M1974" t="s">
        <v>23</v>
      </c>
      <c r="N1974">
        <v>1</v>
      </c>
    </row>
    <row r="1975" spans="1:14" x14ac:dyDescent="0.25">
      <c r="A1975" t="s">
        <v>459</v>
      </c>
      <c r="B1975">
        <v>2021</v>
      </c>
      <c r="C1975" s="44">
        <v>44403</v>
      </c>
      <c r="D1975" t="s">
        <v>635</v>
      </c>
      <c r="E1975" t="s">
        <v>1124</v>
      </c>
      <c r="F1975">
        <v>7.47</v>
      </c>
      <c r="G1975" s="44">
        <v>44455</v>
      </c>
      <c r="H1975">
        <v>100.5282</v>
      </c>
      <c r="I1975">
        <v>100.5282</v>
      </c>
      <c r="J1975">
        <v>3.45</v>
      </c>
      <c r="K1975">
        <v>1500</v>
      </c>
      <c r="L1975" t="s">
        <v>552</v>
      </c>
      <c r="M1975" t="s">
        <v>23</v>
      </c>
      <c r="N1975">
        <v>1</v>
      </c>
    </row>
    <row r="1976" spans="1:14" x14ac:dyDescent="0.25">
      <c r="A1976" t="s">
        <v>459</v>
      </c>
      <c r="B1976">
        <v>2021</v>
      </c>
      <c r="C1976" s="44">
        <v>44403</v>
      </c>
      <c r="D1976" t="s">
        <v>635</v>
      </c>
      <c r="E1976" t="s">
        <v>1125</v>
      </c>
      <c r="F1976">
        <v>8.18</v>
      </c>
      <c r="G1976" s="44">
        <v>44639</v>
      </c>
      <c r="H1976">
        <v>102.6748</v>
      </c>
      <c r="I1976">
        <v>102.6748</v>
      </c>
      <c r="J1976">
        <v>3.83</v>
      </c>
      <c r="K1976">
        <v>200</v>
      </c>
      <c r="L1976" t="s">
        <v>552</v>
      </c>
      <c r="M1976" t="s">
        <v>23</v>
      </c>
      <c r="N1976">
        <v>1</v>
      </c>
    </row>
    <row r="1977" spans="1:14" x14ac:dyDescent="0.25">
      <c r="A1977" t="s">
        <v>459</v>
      </c>
      <c r="B1977">
        <v>2021</v>
      </c>
      <c r="C1977" s="44">
        <v>44403</v>
      </c>
      <c r="D1977" t="s">
        <v>635</v>
      </c>
      <c r="E1977" t="s">
        <v>462</v>
      </c>
      <c r="F1977">
        <v>7.11</v>
      </c>
      <c r="G1977" s="44">
        <v>49856</v>
      </c>
      <c r="H1977">
        <v>100.14</v>
      </c>
      <c r="I1977">
        <v>102.8567</v>
      </c>
      <c r="J1977">
        <v>6.7954999999999997</v>
      </c>
      <c r="K1977">
        <v>2360</v>
      </c>
      <c r="L1977" t="s">
        <v>552</v>
      </c>
      <c r="M1977" t="s">
        <v>23</v>
      </c>
      <c r="N1977">
        <v>4</v>
      </c>
    </row>
    <row r="1978" spans="1:14" x14ac:dyDescent="0.25">
      <c r="A1978" t="s">
        <v>459</v>
      </c>
      <c r="B1978">
        <v>2021</v>
      </c>
      <c r="C1978" s="44">
        <v>44403</v>
      </c>
      <c r="D1978" t="s">
        <v>643</v>
      </c>
      <c r="E1978" t="s">
        <v>644</v>
      </c>
      <c r="F1978">
        <v>9.18</v>
      </c>
      <c r="G1978" s="44">
        <v>47542</v>
      </c>
      <c r="H1978">
        <v>106.2975</v>
      </c>
      <c r="I1978">
        <v>106.2975</v>
      </c>
      <c r="J1978">
        <v>8.4</v>
      </c>
      <c r="K1978">
        <v>40</v>
      </c>
      <c r="L1978" t="s">
        <v>552</v>
      </c>
      <c r="M1978" t="s">
        <v>23</v>
      </c>
      <c r="N1978">
        <v>1</v>
      </c>
    </row>
    <row r="1979" spans="1:14" x14ac:dyDescent="0.25">
      <c r="A1979" t="s">
        <v>459</v>
      </c>
      <c r="B1979">
        <v>2021</v>
      </c>
      <c r="C1979" s="44">
        <v>44403</v>
      </c>
      <c r="D1979" t="s">
        <v>645</v>
      </c>
      <c r="E1979" t="s">
        <v>449</v>
      </c>
      <c r="F1979">
        <v>0</v>
      </c>
      <c r="G1979" s="44">
        <v>45105</v>
      </c>
      <c r="H1979">
        <v>100.59</v>
      </c>
      <c r="I1979">
        <v>100.6</v>
      </c>
      <c r="J1979">
        <v>8.2516999999999996</v>
      </c>
      <c r="K1979">
        <v>2000</v>
      </c>
      <c r="L1979" t="s">
        <v>552</v>
      </c>
      <c r="M1979" t="s">
        <v>23</v>
      </c>
      <c r="N1979">
        <v>3</v>
      </c>
    </row>
    <row r="1980" spans="1:14" x14ac:dyDescent="0.25">
      <c r="A1980" t="s">
        <v>459</v>
      </c>
      <c r="B1980">
        <v>2021</v>
      </c>
      <c r="C1980" s="44">
        <v>44403</v>
      </c>
      <c r="D1980" t="s">
        <v>648</v>
      </c>
      <c r="E1980" t="s">
        <v>649</v>
      </c>
      <c r="F1980">
        <v>10.15</v>
      </c>
      <c r="G1980" s="44">
        <v>45743</v>
      </c>
      <c r="H1980">
        <v>99.8904</v>
      </c>
      <c r="I1980">
        <v>99.8904</v>
      </c>
      <c r="J1980">
        <v>10.15</v>
      </c>
      <c r="K1980">
        <v>20</v>
      </c>
      <c r="L1980" t="s">
        <v>552</v>
      </c>
      <c r="M1980" t="s">
        <v>23</v>
      </c>
      <c r="N1980">
        <v>1</v>
      </c>
    </row>
    <row r="1981" spans="1:14" x14ac:dyDescent="0.25">
      <c r="A1981" t="s">
        <v>459</v>
      </c>
      <c r="B1981">
        <v>2021</v>
      </c>
      <c r="C1981" s="44">
        <v>44403</v>
      </c>
      <c r="D1981" t="s">
        <v>648</v>
      </c>
      <c r="E1981" t="s">
        <v>650</v>
      </c>
      <c r="F1981">
        <v>9.75</v>
      </c>
      <c r="G1981" s="44">
        <v>46864</v>
      </c>
      <c r="H1981">
        <v>99.1</v>
      </c>
      <c r="I1981">
        <v>99.1</v>
      </c>
      <c r="J1981">
        <v>9.91</v>
      </c>
      <c r="K1981">
        <v>10</v>
      </c>
      <c r="L1981" t="s">
        <v>552</v>
      </c>
      <c r="M1981" t="s">
        <v>23</v>
      </c>
      <c r="N1981">
        <v>1</v>
      </c>
    </row>
    <row r="1982" spans="1:14" x14ac:dyDescent="0.25">
      <c r="A1982" t="s">
        <v>459</v>
      </c>
      <c r="B1982">
        <v>2021</v>
      </c>
      <c r="C1982" s="44">
        <v>44403</v>
      </c>
      <c r="D1982" t="s">
        <v>646</v>
      </c>
      <c r="E1982" t="s">
        <v>655</v>
      </c>
      <c r="F1982">
        <v>9.15</v>
      </c>
      <c r="G1982" s="44">
        <v>401768</v>
      </c>
      <c r="H1982">
        <v>102.1163</v>
      </c>
      <c r="I1982">
        <v>101.42789999999999</v>
      </c>
      <c r="J1982">
        <v>8.6737000000000002</v>
      </c>
      <c r="K1982">
        <v>1410</v>
      </c>
      <c r="L1982" t="s">
        <v>552</v>
      </c>
      <c r="M1982" t="s">
        <v>23</v>
      </c>
      <c r="N1982">
        <v>12</v>
      </c>
    </row>
    <row r="1983" spans="1:14" x14ac:dyDescent="0.25">
      <c r="A1983" t="s">
        <v>459</v>
      </c>
      <c r="B1983">
        <v>2021</v>
      </c>
      <c r="C1983" s="44">
        <v>44403</v>
      </c>
      <c r="D1983" t="s">
        <v>1127</v>
      </c>
      <c r="E1983" t="s">
        <v>1128</v>
      </c>
      <c r="F1983">
        <v>6.63</v>
      </c>
      <c r="G1983" s="44">
        <v>45482</v>
      </c>
      <c r="H1983">
        <v>100</v>
      </c>
      <c r="I1983">
        <v>100</v>
      </c>
      <c r="J1983">
        <v>6.6203000000000003</v>
      </c>
      <c r="K1983">
        <v>1000</v>
      </c>
      <c r="L1983" t="s">
        <v>552</v>
      </c>
      <c r="M1983" t="s">
        <v>23</v>
      </c>
      <c r="N1983">
        <v>1</v>
      </c>
    </row>
    <row r="1984" spans="1:14" x14ac:dyDescent="0.25">
      <c r="A1984" t="s">
        <v>459</v>
      </c>
      <c r="B1984">
        <v>2021</v>
      </c>
      <c r="C1984" s="44">
        <v>44403</v>
      </c>
      <c r="D1984" t="s">
        <v>657</v>
      </c>
      <c r="E1984" t="s">
        <v>658</v>
      </c>
      <c r="F1984">
        <v>9.25</v>
      </c>
      <c r="G1984" s="44">
        <v>45653</v>
      </c>
      <c r="H1984">
        <v>93.900999999999996</v>
      </c>
      <c r="I1984">
        <v>92.888099999999994</v>
      </c>
      <c r="J1984">
        <v>11.8429</v>
      </c>
      <c r="K1984">
        <v>70</v>
      </c>
      <c r="L1984" t="s">
        <v>552</v>
      </c>
      <c r="M1984" t="s">
        <v>23</v>
      </c>
      <c r="N1984">
        <v>2</v>
      </c>
    </row>
    <row r="1985" spans="1:14" x14ac:dyDescent="0.25">
      <c r="A1985" t="s">
        <v>459</v>
      </c>
      <c r="B1985">
        <v>2021</v>
      </c>
      <c r="C1985" s="44">
        <v>44403</v>
      </c>
      <c r="D1985" t="s">
        <v>821</v>
      </c>
      <c r="E1985" t="s">
        <v>947</v>
      </c>
      <c r="F1985">
        <v>5.5</v>
      </c>
      <c r="G1985" s="44">
        <v>45446</v>
      </c>
      <c r="H1985">
        <v>100.22669999999999</v>
      </c>
      <c r="I1985">
        <v>100.22669999999999</v>
      </c>
      <c r="J1985">
        <v>5.4</v>
      </c>
      <c r="K1985">
        <v>1015</v>
      </c>
      <c r="L1985" t="s">
        <v>552</v>
      </c>
      <c r="M1985" t="s">
        <v>23</v>
      </c>
      <c r="N1985">
        <v>1</v>
      </c>
    </row>
    <row r="1986" spans="1:14" x14ac:dyDescent="0.25">
      <c r="A1986" t="s">
        <v>459</v>
      </c>
      <c r="B1986">
        <v>2021</v>
      </c>
      <c r="C1986" s="44">
        <v>44403</v>
      </c>
      <c r="D1986" t="s">
        <v>662</v>
      </c>
      <c r="E1986" t="s">
        <v>663</v>
      </c>
      <c r="F1986">
        <v>8.1999999999999993</v>
      </c>
      <c r="G1986" s="44">
        <v>47974</v>
      </c>
      <c r="H1986">
        <v>102.8884</v>
      </c>
      <c r="I1986">
        <v>102.8884</v>
      </c>
      <c r="J1986">
        <v>7.7549999999999999</v>
      </c>
      <c r="K1986">
        <v>2500</v>
      </c>
      <c r="L1986" t="s">
        <v>552</v>
      </c>
      <c r="M1986" t="s">
        <v>23</v>
      </c>
      <c r="N1986">
        <v>1</v>
      </c>
    </row>
    <row r="1987" spans="1:14" x14ac:dyDescent="0.25">
      <c r="A1987" t="s">
        <v>459</v>
      </c>
      <c r="B1987">
        <v>2021</v>
      </c>
      <c r="C1987" s="44">
        <v>44403</v>
      </c>
      <c r="D1987" t="s">
        <v>1129</v>
      </c>
      <c r="E1987" t="s">
        <v>1130</v>
      </c>
      <c r="F1987">
        <v>0</v>
      </c>
      <c r="G1987" s="44">
        <v>44179</v>
      </c>
      <c r="H1987">
        <v>106.96850000000001</v>
      </c>
      <c r="I1987">
        <v>106.96850000000001</v>
      </c>
      <c r="J1987">
        <v>13</v>
      </c>
      <c r="K1987">
        <v>1330</v>
      </c>
      <c r="L1987" t="s">
        <v>552</v>
      </c>
      <c r="M1987" t="s">
        <v>23</v>
      </c>
      <c r="N1987">
        <v>1</v>
      </c>
    </row>
    <row r="1988" spans="1:14" x14ac:dyDescent="0.25">
      <c r="A1988" t="s">
        <v>459</v>
      </c>
      <c r="B1988">
        <v>2021</v>
      </c>
      <c r="C1988" s="44">
        <v>44403</v>
      </c>
      <c r="D1988" t="s">
        <v>822</v>
      </c>
      <c r="E1988" t="s">
        <v>1131</v>
      </c>
      <c r="F1988">
        <v>7.65</v>
      </c>
      <c r="G1988" s="44">
        <v>46417</v>
      </c>
      <c r="H1988">
        <v>104.929</v>
      </c>
      <c r="I1988">
        <v>104.929</v>
      </c>
      <c r="J1988">
        <v>6.54</v>
      </c>
      <c r="K1988">
        <v>500</v>
      </c>
      <c r="L1988" t="s">
        <v>552</v>
      </c>
      <c r="M1988" t="s">
        <v>23</v>
      </c>
      <c r="N1988">
        <v>1</v>
      </c>
    </row>
    <row r="1989" spans="1:14" x14ac:dyDescent="0.25">
      <c r="A1989" t="s">
        <v>459</v>
      </c>
      <c r="B1989">
        <v>2021</v>
      </c>
      <c r="C1989" s="44">
        <v>44403</v>
      </c>
      <c r="D1989" t="s">
        <v>824</v>
      </c>
      <c r="E1989" t="s">
        <v>825</v>
      </c>
      <c r="F1989">
        <v>6.39</v>
      </c>
      <c r="G1989" s="44">
        <v>45722</v>
      </c>
      <c r="H1989">
        <v>102.3165</v>
      </c>
      <c r="I1989">
        <v>102.3165</v>
      </c>
      <c r="J1989">
        <v>5.65</v>
      </c>
      <c r="K1989">
        <v>5000</v>
      </c>
      <c r="L1989" t="s">
        <v>552</v>
      </c>
      <c r="M1989" t="s">
        <v>23</v>
      </c>
      <c r="N1989">
        <v>2</v>
      </c>
    </row>
    <row r="1990" spans="1:14" x14ac:dyDescent="0.25">
      <c r="A1990" t="s">
        <v>459</v>
      </c>
      <c r="B1990">
        <v>2021</v>
      </c>
      <c r="C1990" s="44">
        <v>44403</v>
      </c>
      <c r="D1990" t="s">
        <v>665</v>
      </c>
      <c r="E1990" t="s">
        <v>835</v>
      </c>
      <c r="F1990">
        <v>8.98</v>
      </c>
      <c r="G1990" s="44">
        <v>48866</v>
      </c>
      <c r="H1990">
        <v>119.25</v>
      </c>
      <c r="I1990">
        <v>118.19</v>
      </c>
      <c r="J1990">
        <v>6.7361000000000004</v>
      </c>
      <c r="K1990">
        <v>9000</v>
      </c>
      <c r="L1990" t="s">
        <v>552</v>
      </c>
      <c r="M1990" t="s">
        <v>23</v>
      </c>
      <c r="N1990">
        <v>6</v>
      </c>
    </row>
    <row r="1991" spans="1:14" x14ac:dyDescent="0.25">
      <c r="A1991" t="s">
        <v>459</v>
      </c>
      <c r="B1991">
        <v>2021</v>
      </c>
      <c r="C1991" s="44">
        <v>44403</v>
      </c>
      <c r="D1991" t="s">
        <v>665</v>
      </c>
      <c r="E1991" t="s">
        <v>1053</v>
      </c>
      <c r="F1991">
        <v>8.6199999999999992</v>
      </c>
      <c r="G1991" s="44">
        <v>49017</v>
      </c>
      <c r="H1991">
        <v>113.8151</v>
      </c>
      <c r="I1991">
        <v>113.8151</v>
      </c>
      <c r="J1991">
        <v>6.93</v>
      </c>
      <c r="K1991">
        <v>200</v>
      </c>
      <c r="L1991" t="s">
        <v>552</v>
      </c>
      <c r="M1991" t="s">
        <v>23</v>
      </c>
      <c r="N1991">
        <v>1</v>
      </c>
    </row>
    <row r="1992" spans="1:14" x14ac:dyDescent="0.25">
      <c r="A1992" t="s">
        <v>459</v>
      </c>
      <c r="B1992">
        <v>2021</v>
      </c>
      <c r="C1992" s="44">
        <v>44403</v>
      </c>
      <c r="D1992" t="s">
        <v>665</v>
      </c>
      <c r="E1992" t="s">
        <v>836</v>
      </c>
      <c r="F1992">
        <v>7.18</v>
      </c>
      <c r="G1992" s="44">
        <v>44781</v>
      </c>
      <c r="H1992">
        <v>103.018</v>
      </c>
      <c r="I1992">
        <v>103.018</v>
      </c>
      <c r="J1992">
        <v>4.1399999999999997</v>
      </c>
      <c r="K1992">
        <v>5000</v>
      </c>
      <c r="L1992" t="s">
        <v>552</v>
      </c>
      <c r="M1992" t="s">
        <v>23</v>
      </c>
      <c r="N1992">
        <v>1</v>
      </c>
    </row>
    <row r="1993" spans="1:14" x14ac:dyDescent="0.25">
      <c r="A1993" t="s">
        <v>459</v>
      </c>
      <c r="B1993">
        <v>2021</v>
      </c>
      <c r="C1993" s="44">
        <v>44403</v>
      </c>
      <c r="D1993" t="s">
        <v>665</v>
      </c>
      <c r="E1993" t="s">
        <v>670</v>
      </c>
      <c r="F1993">
        <v>4.5999999999999996</v>
      </c>
      <c r="G1993" s="44">
        <v>45502</v>
      </c>
      <c r="H1993">
        <v>100.4349</v>
      </c>
      <c r="I1993">
        <v>100.4349</v>
      </c>
      <c r="J1993">
        <v>4.1500000000000004</v>
      </c>
      <c r="K1993">
        <v>10000</v>
      </c>
      <c r="L1993" t="s">
        <v>552</v>
      </c>
      <c r="M1993" t="s">
        <v>23</v>
      </c>
      <c r="N1993">
        <v>1</v>
      </c>
    </row>
    <row r="1994" spans="1:14" x14ac:dyDescent="0.25">
      <c r="A1994" t="s">
        <v>459</v>
      </c>
      <c r="B1994">
        <v>2021</v>
      </c>
      <c r="C1994" s="44">
        <v>44403</v>
      </c>
      <c r="D1994" t="s">
        <v>665</v>
      </c>
      <c r="E1994" t="s">
        <v>671</v>
      </c>
      <c r="F1994">
        <v>5.53</v>
      </c>
      <c r="G1994" s="44">
        <v>45344</v>
      </c>
      <c r="H1994">
        <v>100.9813</v>
      </c>
      <c r="I1994">
        <v>100.9813</v>
      </c>
      <c r="J1994">
        <v>5.0999999999999996</v>
      </c>
      <c r="K1994">
        <v>2500</v>
      </c>
      <c r="L1994" t="s">
        <v>552</v>
      </c>
      <c r="M1994" t="s">
        <v>23</v>
      </c>
      <c r="N1994">
        <v>1</v>
      </c>
    </row>
    <row r="1995" spans="1:14" x14ac:dyDescent="0.25">
      <c r="A1995" t="s">
        <v>459</v>
      </c>
      <c r="B1995">
        <v>2021</v>
      </c>
      <c r="C1995" s="44">
        <v>44403</v>
      </c>
      <c r="D1995" t="s">
        <v>665</v>
      </c>
      <c r="E1995" t="s">
        <v>1132</v>
      </c>
      <c r="F1995">
        <v>6.97</v>
      </c>
      <c r="G1995" s="44">
        <v>47924</v>
      </c>
      <c r="H1995">
        <v>101.4593</v>
      </c>
      <c r="I1995">
        <v>101.4422</v>
      </c>
      <c r="J1995">
        <v>6.8724999999999996</v>
      </c>
      <c r="K1995">
        <v>5000</v>
      </c>
      <c r="L1995" t="s">
        <v>552</v>
      </c>
      <c r="M1995" t="s">
        <v>23</v>
      </c>
      <c r="N1995">
        <v>2</v>
      </c>
    </row>
    <row r="1996" spans="1:14" x14ac:dyDescent="0.25">
      <c r="A1996" t="s">
        <v>459</v>
      </c>
      <c r="B1996">
        <v>2021</v>
      </c>
      <c r="C1996" s="44">
        <v>44403</v>
      </c>
      <c r="D1996" t="s">
        <v>665</v>
      </c>
      <c r="E1996" t="s">
        <v>482</v>
      </c>
      <c r="F1996">
        <v>5.27</v>
      </c>
      <c r="G1996" s="44">
        <v>45496</v>
      </c>
      <c r="H1996">
        <v>100.035</v>
      </c>
      <c r="I1996">
        <v>100.0035</v>
      </c>
      <c r="J1996">
        <v>5.0735000000000001</v>
      </c>
      <c r="K1996">
        <v>124500</v>
      </c>
      <c r="L1996" t="s">
        <v>552</v>
      </c>
      <c r="M1996" t="s">
        <v>23</v>
      </c>
      <c r="N1996">
        <v>39</v>
      </c>
    </row>
    <row r="1997" spans="1:14" x14ac:dyDescent="0.25">
      <c r="A1997" t="s">
        <v>459</v>
      </c>
      <c r="B1997">
        <v>2021</v>
      </c>
      <c r="C1997" s="44">
        <v>44403</v>
      </c>
      <c r="D1997" t="s">
        <v>672</v>
      </c>
      <c r="E1997" t="s">
        <v>1133</v>
      </c>
      <c r="F1997">
        <v>8.85</v>
      </c>
      <c r="G1997" s="44">
        <v>46218</v>
      </c>
      <c r="H1997">
        <v>106.54</v>
      </c>
      <c r="I1997">
        <v>106.54</v>
      </c>
      <c r="J1997">
        <v>7.2305000000000001</v>
      </c>
      <c r="K1997">
        <v>10</v>
      </c>
      <c r="L1997" t="s">
        <v>552</v>
      </c>
      <c r="M1997" t="s">
        <v>23</v>
      </c>
      <c r="N1997">
        <v>1</v>
      </c>
    </row>
    <row r="1998" spans="1:14" x14ac:dyDescent="0.25">
      <c r="A1998" t="s">
        <v>459</v>
      </c>
      <c r="B1998">
        <v>2021</v>
      </c>
      <c r="C1998" s="44">
        <v>44403</v>
      </c>
      <c r="D1998" t="s">
        <v>672</v>
      </c>
      <c r="E1998" t="s">
        <v>1134</v>
      </c>
      <c r="F1998">
        <v>8.75</v>
      </c>
      <c r="G1998" s="44">
        <v>46248</v>
      </c>
      <c r="H1998">
        <v>106.2</v>
      </c>
      <c r="I1998">
        <v>106.2</v>
      </c>
      <c r="J1998">
        <v>7.2335000000000003</v>
      </c>
      <c r="K1998">
        <v>30</v>
      </c>
      <c r="L1998" t="s">
        <v>552</v>
      </c>
      <c r="M1998" t="s">
        <v>23</v>
      </c>
      <c r="N1998">
        <v>1</v>
      </c>
    </row>
    <row r="1999" spans="1:14" x14ac:dyDescent="0.25">
      <c r="A1999" t="s">
        <v>459</v>
      </c>
      <c r="B1999">
        <v>2021</v>
      </c>
      <c r="C1999" s="44">
        <v>44403</v>
      </c>
      <c r="D1999" t="s">
        <v>674</v>
      </c>
      <c r="E1999" t="s">
        <v>1135</v>
      </c>
      <c r="F1999">
        <v>0</v>
      </c>
      <c r="G1999" s="44">
        <v>44435</v>
      </c>
      <c r="H1999">
        <v>107.96559999999999</v>
      </c>
      <c r="I1999">
        <v>107.9589</v>
      </c>
      <c r="J1999">
        <v>3.78</v>
      </c>
      <c r="K1999">
        <v>12500</v>
      </c>
      <c r="L1999" t="s">
        <v>552</v>
      </c>
      <c r="M1999" t="s">
        <v>23</v>
      </c>
      <c r="N1999">
        <v>3</v>
      </c>
    </row>
    <row r="2000" spans="1:14" x14ac:dyDescent="0.25">
      <c r="A2000" t="s">
        <v>459</v>
      </c>
      <c r="B2000">
        <v>2021</v>
      </c>
      <c r="C2000" s="44">
        <v>44403</v>
      </c>
      <c r="D2000" t="s">
        <v>674</v>
      </c>
      <c r="E2000" t="s">
        <v>676</v>
      </c>
      <c r="F2000">
        <v>7.3</v>
      </c>
      <c r="G2000" s="44">
        <v>48026</v>
      </c>
      <c r="H2000">
        <v>99.7</v>
      </c>
      <c r="I2000">
        <v>99.7</v>
      </c>
      <c r="J2000">
        <v>7.34</v>
      </c>
      <c r="K2000">
        <v>20</v>
      </c>
      <c r="L2000" t="s">
        <v>552</v>
      </c>
      <c r="M2000" t="s">
        <v>23</v>
      </c>
      <c r="N2000">
        <v>1</v>
      </c>
    </row>
    <row r="2001" spans="1:14" x14ac:dyDescent="0.25">
      <c r="A2001" t="s">
        <v>459</v>
      </c>
      <c r="B2001">
        <v>2021</v>
      </c>
      <c r="C2001" s="44">
        <v>44403</v>
      </c>
      <c r="D2001" t="s">
        <v>1136</v>
      </c>
      <c r="E2001" t="s">
        <v>1060</v>
      </c>
      <c r="F2001">
        <v>9.1999999999999993</v>
      </c>
      <c r="G2001" s="44">
        <v>45644</v>
      </c>
      <c r="H2001">
        <v>100</v>
      </c>
      <c r="I2001">
        <v>100</v>
      </c>
      <c r="J2001">
        <v>9.36</v>
      </c>
      <c r="K2001">
        <v>900</v>
      </c>
      <c r="L2001" t="s">
        <v>552</v>
      </c>
      <c r="M2001" t="s">
        <v>23</v>
      </c>
      <c r="N2001">
        <v>2</v>
      </c>
    </row>
    <row r="2002" spans="1:14" x14ac:dyDescent="0.25">
      <c r="A2002" t="s">
        <v>459</v>
      </c>
      <c r="B2002">
        <v>2021</v>
      </c>
      <c r="C2002" s="44">
        <v>44403</v>
      </c>
      <c r="D2002" t="s">
        <v>1061</v>
      </c>
      <c r="E2002" t="s">
        <v>679</v>
      </c>
      <c r="F2002">
        <v>9.34</v>
      </c>
      <c r="G2002" s="44">
        <v>45885</v>
      </c>
      <c r="H2002">
        <v>96.25</v>
      </c>
      <c r="I2002">
        <v>96.25</v>
      </c>
      <c r="J2002">
        <v>10.52</v>
      </c>
      <c r="K2002">
        <v>100</v>
      </c>
      <c r="L2002" t="s">
        <v>552</v>
      </c>
      <c r="M2002" t="s">
        <v>23</v>
      </c>
      <c r="N2002">
        <v>1</v>
      </c>
    </row>
    <row r="2003" spans="1:14" x14ac:dyDescent="0.25">
      <c r="A2003" t="s">
        <v>459</v>
      </c>
      <c r="B2003">
        <v>2021</v>
      </c>
      <c r="C2003" s="44">
        <v>44403</v>
      </c>
      <c r="D2003" t="s">
        <v>1061</v>
      </c>
      <c r="E2003" t="s">
        <v>1137</v>
      </c>
      <c r="F2003">
        <v>9.34</v>
      </c>
      <c r="G2003" s="44">
        <v>45955</v>
      </c>
      <c r="H2003">
        <v>96.32</v>
      </c>
      <c r="I2003">
        <v>96.245000000000005</v>
      </c>
      <c r="J2003">
        <v>10.7118</v>
      </c>
      <c r="K2003">
        <v>1000</v>
      </c>
      <c r="L2003" t="s">
        <v>552</v>
      </c>
      <c r="M2003" t="s">
        <v>23</v>
      </c>
      <c r="N2003">
        <v>2</v>
      </c>
    </row>
    <row r="2004" spans="1:14" x14ac:dyDescent="0.25">
      <c r="A2004" t="s">
        <v>459</v>
      </c>
      <c r="B2004">
        <v>2021</v>
      </c>
      <c r="C2004" s="44">
        <v>44403</v>
      </c>
      <c r="D2004" t="s">
        <v>845</v>
      </c>
      <c r="E2004" t="s">
        <v>1138</v>
      </c>
      <c r="F2004">
        <v>8.5</v>
      </c>
      <c r="G2004" s="44">
        <v>401768</v>
      </c>
      <c r="H2004">
        <v>99.72</v>
      </c>
      <c r="I2004">
        <v>99.72</v>
      </c>
      <c r="J2004">
        <v>8.5494000000000003</v>
      </c>
      <c r="K2004">
        <v>100</v>
      </c>
      <c r="L2004" t="s">
        <v>552</v>
      </c>
      <c r="M2004" t="s">
        <v>23</v>
      </c>
      <c r="N2004">
        <v>1</v>
      </c>
    </row>
    <row r="2005" spans="1:14" x14ac:dyDescent="0.25">
      <c r="A2005" t="s">
        <v>459</v>
      </c>
      <c r="B2005">
        <v>2021</v>
      </c>
      <c r="C2005" s="44">
        <v>44403</v>
      </c>
      <c r="D2005" t="s">
        <v>849</v>
      </c>
      <c r="E2005" t="s">
        <v>850</v>
      </c>
      <c r="F2005">
        <v>9.85</v>
      </c>
      <c r="G2005" s="44">
        <v>46764</v>
      </c>
      <c r="H2005">
        <v>100.74809999999999</v>
      </c>
      <c r="I2005">
        <v>100.74809999999999</v>
      </c>
      <c r="J2005">
        <v>9.5</v>
      </c>
      <c r="K2005">
        <v>60</v>
      </c>
      <c r="L2005" t="s">
        <v>552</v>
      </c>
      <c r="M2005" t="s">
        <v>23</v>
      </c>
      <c r="N2005">
        <v>1</v>
      </c>
    </row>
    <row r="2006" spans="1:14" x14ac:dyDescent="0.25">
      <c r="A2006" t="s">
        <v>459</v>
      </c>
      <c r="B2006">
        <v>2021</v>
      </c>
      <c r="C2006" s="44">
        <v>44403</v>
      </c>
      <c r="D2006" t="s">
        <v>959</v>
      </c>
      <c r="E2006" t="s">
        <v>960</v>
      </c>
      <c r="F2006">
        <v>6.59</v>
      </c>
      <c r="G2006" s="44">
        <v>46189</v>
      </c>
      <c r="H2006">
        <v>99.215400000000002</v>
      </c>
      <c r="I2006">
        <v>99.215400000000002</v>
      </c>
      <c r="J2006">
        <v>6.95</v>
      </c>
      <c r="K2006">
        <v>2500</v>
      </c>
      <c r="L2006" t="s">
        <v>552</v>
      </c>
      <c r="M2006" t="s">
        <v>23</v>
      </c>
      <c r="N2006">
        <v>1</v>
      </c>
    </row>
    <row r="2007" spans="1:14" x14ac:dyDescent="0.25">
      <c r="A2007" t="s">
        <v>459</v>
      </c>
      <c r="B2007">
        <v>2021</v>
      </c>
      <c r="C2007" s="44">
        <v>44403</v>
      </c>
      <c r="D2007" t="s">
        <v>685</v>
      </c>
      <c r="E2007" t="s">
        <v>1141</v>
      </c>
      <c r="F2007">
        <v>9.1</v>
      </c>
      <c r="G2007" s="44">
        <v>44727</v>
      </c>
      <c r="H2007">
        <v>104.0406</v>
      </c>
      <c r="I2007">
        <v>104.0406</v>
      </c>
      <c r="J2007">
        <v>4.3</v>
      </c>
      <c r="K2007">
        <v>500</v>
      </c>
      <c r="L2007" t="s">
        <v>552</v>
      </c>
      <c r="M2007" t="s">
        <v>23</v>
      </c>
      <c r="N2007">
        <v>1</v>
      </c>
    </row>
    <row r="2008" spans="1:14" x14ac:dyDescent="0.25">
      <c r="A2008" t="s">
        <v>459</v>
      </c>
      <c r="B2008">
        <v>2021</v>
      </c>
      <c r="C2008" s="44">
        <v>44403</v>
      </c>
      <c r="D2008" t="s">
        <v>687</v>
      </c>
      <c r="E2008" t="s">
        <v>688</v>
      </c>
      <c r="F2008">
        <v>11.9</v>
      </c>
      <c r="G2008" s="44">
        <v>46199</v>
      </c>
      <c r="H2008">
        <v>106.31189999999999</v>
      </c>
      <c r="I2008">
        <v>106.9165</v>
      </c>
      <c r="J2008">
        <v>10.587400000000001</v>
      </c>
      <c r="K2008">
        <v>122</v>
      </c>
      <c r="L2008" t="s">
        <v>552</v>
      </c>
      <c r="M2008" t="s">
        <v>23</v>
      </c>
      <c r="N2008">
        <v>5</v>
      </c>
    </row>
    <row r="2009" spans="1:14" x14ac:dyDescent="0.25">
      <c r="A2009" t="s">
        <v>459</v>
      </c>
      <c r="B2009">
        <v>2021</v>
      </c>
      <c r="C2009" s="44">
        <v>44403</v>
      </c>
      <c r="D2009" t="s">
        <v>692</v>
      </c>
      <c r="E2009" t="s">
        <v>693</v>
      </c>
      <c r="F2009">
        <v>0</v>
      </c>
      <c r="G2009" s="44">
        <v>46928</v>
      </c>
      <c r="H2009">
        <v>100.01</v>
      </c>
      <c r="I2009">
        <v>100.005</v>
      </c>
      <c r="J2009">
        <v>10</v>
      </c>
      <c r="K2009">
        <v>15000</v>
      </c>
      <c r="L2009" t="s">
        <v>552</v>
      </c>
      <c r="M2009" t="s">
        <v>23</v>
      </c>
      <c r="N2009">
        <v>6</v>
      </c>
    </row>
    <row r="2010" spans="1:14" x14ac:dyDescent="0.25">
      <c r="A2010" t="s">
        <v>459</v>
      </c>
      <c r="B2010">
        <v>2021</v>
      </c>
      <c r="C2010" s="44">
        <v>44403</v>
      </c>
      <c r="D2010" t="s">
        <v>1071</v>
      </c>
      <c r="E2010" t="s">
        <v>1143</v>
      </c>
      <c r="F2010">
        <v>8.65</v>
      </c>
      <c r="G2010" s="44">
        <v>46102</v>
      </c>
      <c r="H2010">
        <v>106.09</v>
      </c>
      <c r="I2010">
        <v>106.09</v>
      </c>
      <c r="J2010">
        <v>7.21</v>
      </c>
      <c r="K2010">
        <v>40</v>
      </c>
      <c r="L2010" t="s">
        <v>552</v>
      </c>
      <c r="M2010" t="s">
        <v>23</v>
      </c>
      <c r="N2010">
        <v>1</v>
      </c>
    </row>
    <row r="2011" spans="1:14" x14ac:dyDescent="0.25">
      <c r="A2011" t="s">
        <v>459</v>
      </c>
      <c r="B2011">
        <v>2021</v>
      </c>
      <c r="C2011" s="44">
        <v>44403</v>
      </c>
      <c r="D2011" t="s">
        <v>695</v>
      </c>
      <c r="E2011" t="s">
        <v>696</v>
      </c>
      <c r="F2011">
        <v>9.75</v>
      </c>
      <c r="G2011" s="44">
        <v>45219</v>
      </c>
      <c r="H2011">
        <v>101.6009</v>
      </c>
      <c r="I2011">
        <v>102.1182</v>
      </c>
      <c r="J2011">
        <v>10.2826</v>
      </c>
      <c r="K2011">
        <v>50</v>
      </c>
      <c r="L2011" t="s">
        <v>552</v>
      </c>
      <c r="M2011" t="s">
        <v>23</v>
      </c>
      <c r="N2011">
        <v>4</v>
      </c>
    </row>
    <row r="2012" spans="1:14" x14ac:dyDescent="0.25">
      <c r="A2012" t="s">
        <v>459</v>
      </c>
      <c r="B2012">
        <v>2021</v>
      </c>
      <c r="C2012" s="44">
        <v>44403</v>
      </c>
      <c r="D2012" t="s">
        <v>695</v>
      </c>
      <c r="E2012" t="s">
        <v>697</v>
      </c>
      <c r="F2012">
        <v>9.75</v>
      </c>
      <c r="G2012" s="44">
        <v>45950</v>
      </c>
      <c r="H2012">
        <v>102.0561</v>
      </c>
      <c r="I2012">
        <v>102.0561</v>
      </c>
      <c r="J2012">
        <v>9.42</v>
      </c>
      <c r="K2012">
        <v>200</v>
      </c>
      <c r="L2012" t="s">
        <v>552</v>
      </c>
      <c r="M2012" t="s">
        <v>23</v>
      </c>
      <c r="N2012">
        <v>1</v>
      </c>
    </row>
    <row r="2013" spans="1:14" x14ac:dyDescent="0.25">
      <c r="A2013" t="s">
        <v>459</v>
      </c>
      <c r="B2013">
        <v>2021</v>
      </c>
      <c r="C2013" s="44">
        <v>44403</v>
      </c>
      <c r="D2013" t="s">
        <v>695</v>
      </c>
      <c r="E2013" t="s">
        <v>698</v>
      </c>
      <c r="F2013">
        <v>9.75</v>
      </c>
      <c r="G2013" s="44">
        <v>46315</v>
      </c>
      <c r="H2013">
        <v>102.17319999999999</v>
      </c>
      <c r="I2013">
        <v>102.1675</v>
      </c>
      <c r="J2013">
        <v>9.5078999999999994</v>
      </c>
      <c r="K2013">
        <v>17960</v>
      </c>
      <c r="L2013" t="s">
        <v>552</v>
      </c>
      <c r="M2013" t="s">
        <v>23</v>
      </c>
      <c r="N2013">
        <v>11</v>
      </c>
    </row>
    <row r="2014" spans="1:14" x14ac:dyDescent="0.25">
      <c r="A2014" t="s">
        <v>459</v>
      </c>
      <c r="B2014">
        <v>2021</v>
      </c>
      <c r="C2014" s="44">
        <v>44403</v>
      </c>
      <c r="D2014" t="s">
        <v>695</v>
      </c>
      <c r="E2014" t="s">
        <v>701</v>
      </c>
      <c r="F2014">
        <v>10.15</v>
      </c>
      <c r="G2014" s="44">
        <v>46407</v>
      </c>
      <c r="H2014">
        <v>104.1698</v>
      </c>
      <c r="I2014">
        <v>104.1932</v>
      </c>
      <c r="J2014">
        <v>9.4242000000000008</v>
      </c>
      <c r="K2014">
        <v>570</v>
      </c>
      <c r="L2014" t="s">
        <v>552</v>
      </c>
      <c r="M2014" t="s">
        <v>23</v>
      </c>
      <c r="N2014">
        <v>6</v>
      </c>
    </row>
    <row r="2015" spans="1:14" x14ac:dyDescent="0.25">
      <c r="A2015" t="s">
        <v>459</v>
      </c>
      <c r="B2015">
        <v>2021</v>
      </c>
      <c r="C2015" s="44">
        <v>44403</v>
      </c>
      <c r="D2015" t="s">
        <v>702</v>
      </c>
      <c r="E2015" t="s">
        <v>704</v>
      </c>
      <c r="F2015">
        <v>0</v>
      </c>
      <c r="G2015" s="44">
        <v>45294</v>
      </c>
      <c r="H2015">
        <v>100.465</v>
      </c>
      <c r="I2015">
        <v>100.465</v>
      </c>
      <c r="J2015">
        <v>8.82</v>
      </c>
      <c r="K2015">
        <v>150</v>
      </c>
      <c r="L2015" t="s">
        <v>552</v>
      </c>
      <c r="M2015" t="s">
        <v>23</v>
      </c>
      <c r="N2015">
        <v>1</v>
      </c>
    </row>
    <row r="2016" spans="1:14" x14ac:dyDescent="0.25">
      <c r="A2016" t="s">
        <v>459</v>
      </c>
      <c r="B2016">
        <v>2021</v>
      </c>
      <c r="C2016" s="44">
        <v>44403</v>
      </c>
      <c r="D2016" t="s">
        <v>705</v>
      </c>
      <c r="E2016" t="s">
        <v>1144</v>
      </c>
      <c r="F2016">
        <v>5.24</v>
      </c>
      <c r="G2016" s="44">
        <v>45377</v>
      </c>
      <c r="H2016">
        <v>100.64230000000001</v>
      </c>
      <c r="I2016">
        <v>100.64230000000001</v>
      </c>
      <c r="J2016">
        <v>4.96</v>
      </c>
      <c r="K2016">
        <v>2500</v>
      </c>
      <c r="L2016" t="s">
        <v>552</v>
      </c>
      <c r="M2016" t="s">
        <v>23</v>
      </c>
      <c r="N2016">
        <v>1</v>
      </c>
    </row>
    <row r="2017" spans="1:14" x14ac:dyDescent="0.25">
      <c r="A2017" t="s">
        <v>459</v>
      </c>
      <c r="B2017">
        <v>2021</v>
      </c>
      <c r="C2017" s="44">
        <v>44403</v>
      </c>
      <c r="D2017" t="s">
        <v>858</v>
      </c>
      <c r="E2017" t="s">
        <v>1145</v>
      </c>
      <c r="F2017">
        <v>5.32</v>
      </c>
      <c r="G2017" s="44">
        <v>45170</v>
      </c>
      <c r="H2017">
        <v>101.38500000000001</v>
      </c>
      <c r="I2017">
        <v>101.38500000000001</v>
      </c>
      <c r="J2017">
        <v>4.6150000000000002</v>
      </c>
      <c r="K2017">
        <v>7500</v>
      </c>
      <c r="L2017" t="s">
        <v>552</v>
      </c>
      <c r="M2017" t="s">
        <v>23</v>
      </c>
      <c r="N2017">
        <v>2</v>
      </c>
    </row>
    <row r="2018" spans="1:14" x14ac:dyDescent="0.25">
      <c r="A2018" t="s">
        <v>459</v>
      </c>
      <c r="B2018">
        <v>2021</v>
      </c>
      <c r="C2018" s="44">
        <v>44403</v>
      </c>
      <c r="D2018" t="s">
        <v>860</v>
      </c>
      <c r="E2018" t="s">
        <v>1075</v>
      </c>
      <c r="F2018">
        <v>8.44</v>
      </c>
      <c r="G2018" s="44">
        <v>401768</v>
      </c>
      <c r="H2018">
        <v>98.841499999999996</v>
      </c>
      <c r="I2018">
        <v>98.970799999999997</v>
      </c>
      <c r="J2018">
        <v>8.6079000000000008</v>
      </c>
      <c r="K2018">
        <v>400</v>
      </c>
      <c r="L2018" t="s">
        <v>552</v>
      </c>
      <c r="M2018" t="s">
        <v>23</v>
      </c>
      <c r="N2018">
        <v>2</v>
      </c>
    </row>
    <row r="2019" spans="1:14" x14ac:dyDescent="0.25">
      <c r="A2019" t="s">
        <v>459</v>
      </c>
      <c r="B2019">
        <v>2021</v>
      </c>
      <c r="C2019" s="44">
        <v>44403</v>
      </c>
      <c r="D2019" t="s">
        <v>710</v>
      </c>
      <c r="E2019" t="s">
        <v>866</v>
      </c>
      <c r="F2019">
        <v>0</v>
      </c>
      <c r="G2019" s="44">
        <v>45291</v>
      </c>
      <c r="H2019">
        <v>81.3</v>
      </c>
      <c r="I2019">
        <v>81.3</v>
      </c>
      <c r="J2019">
        <v>8.8819999999999997</v>
      </c>
      <c r="K2019">
        <v>250</v>
      </c>
      <c r="L2019" t="s">
        <v>552</v>
      </c>
      <c r="M2019" t="s">
        <v>23</v>
      </c>
      <c r="N2019">
        <v>1</v>
      </c>
    </row>
    <row r="2020" spans="1:14" x14ac:dyDescent="0.25">
      <c r="A2020" t="s">
        <v>459</v>
      </c>
      <c r="B2020">
        <v>2021</v>
      </c>
      <c r="C2020" s="44">
        <v>44403</v>
      </c>
      <c r="D2020" t="s">
        <v>728</v>
      </c>
      <c r="E2020" t="s">
        <v>877</v>
      </c>
      <c r="F2020">
        <v>8.64</v>
      </c>
      <c r="G2020" s="44">
        <v>401768</v>
      </c>
      <c r="H2020">
        <v>99.320999999999998</v>
      </c>
      <c r="I2020">
        <v>99.320700000000002</v>
      </c>
      <c r="J2020">
        <v>8.8000000000000007</v>
      </c>
      <c r="K2020">
        <v>300</v>
      </c>
      <c r="L2020" t="s">
        <v>552</v>
      </c>
      <c r="M2020" t="s">
        <v>23</v>
      </c>
      <c r="N2020">
        <v>2</v>
      </c>
    </row>
    <row r="2021" spans="1:14" x14ac:dyDescent="0.25">
      <c r="A2021" t="s">
        <v>459</v>
      </c>
      <c r="B2021">
        <v>2021</v>
      </c>
      <c r="C2021" s="44">
        <v>44403</v>
      </c>
      <c r="D2021" t="s">
        <v>731</v>
      </c>
      <c r="E2021" t="s">
        <v>1151</v>
      </c>
      <c r="F2021">
        <v>9.3000000000000007</v>
      </c>
      <c r="G2021" s="44">
        <v>44614</v>
      </c>
      <c r="H2021">
        <v>100.0236</v>
      </c>
      <c r="I2021">
        <v>100.06180000000001</v>
      </c>
      <c r="J2021">
        <v>9.2449999999999992</v>
      </c>
      <c r="K2021">
        <v>20</v>
      </c>
      <c r="L2021" t="s">
        <v>552</v>
      </c>
      <c r="M2021" t="s">
        <v>23</v>
      </c>
      <c r="N2021">
        <v>2</v>
      </c>
    </row>
    <row r="2022" spans="1:14" x14ac:dyDescent="0.25">
      <c r="A2022" t="s">
        <v>459</v>
      </c>
      <c r="B2022">
        <v>2021</v>
      </c>
      <c r="C2022" s="44">
        <v>44403</v>
      </c>
      <c r="D2022" t="s">
        <v>731</v>
      </c>
      <c r="E2022" t="s">
        <v>734</v>
      </c>
      <c r="F2022">
        <v>0</v>
      </c>
      <c r="G2022" s="44">
        <v>45248</v>
      </c>
      <c r="H2022">
        <v>101.057</v>
      </c>
      <c r="I2022">
        <v>101.21380000000001</v>
      </c>
      <c r="J2022">
        <v>8.0081000000000007</v>
      </c>
      <c r="K2022">
        <v>2340</v>
      </c>
      <c r="L2022" t="s">
        <v>552</v>
      </c>
      <c r="M2022" t="s">
        <v>23</v>
      </c>
      <c r="N2022">
        <v>4</v>
      </c>
    </row>
    <row r="2023" spans="1:14" x14ac:dyDescent="0.25">
      <c r="A2023" t="s">
        <v>459</v>
      </c>
      <c r="B2023">
        <v>2021</v>
      </c>
      <c r="C2023" s="44">
        <v>44403</v>
      </c>
      <c r="D2023" t="s">
        <v>731</v>
      </c>
      <c r="E2023" t="s">
        <v>967</v>
      </c>
      <c r="F2023">
        <v>8.5</v>
      </c>
      <c r="G2023" s="44">
        <v>46385</v>
      </c>
      <c r="H2023">
        <v>95.03</v>
      </c>
      <c r="I2023">
        <v>95.03</v>
      </c>
      <c r="J2023">
        <v>9.6918000000000006</v>
      </c>
      <c r="K2023">
        <v>800</v>
      </c>
      <c r="L2023" t="s">
        <v>552</v>
      </c>
      <c r="M2023" t="s">
        <v>23</v>
      </c>
      <c r="N2023">
        <v>1</v>
      </c>
    </row>
    <row r="2024" spans="1:14" x14ac:dyDescent="0.25">
      <c r="A2024" t="s">
        <v>459</v>
      </c>
      <c r="B2024">
        <v>2021</v>
      </c>
      <c r="C2024" s="44">
        <v>44403</v>
      </c>
      <c r="D2024" t="s">
        <v>731</v>
      </c>
      <c r="E2024" t="s">
        <v>737</v>
      </c>
      <c r="F2024">
        <v>10.25</v>
      </c>
      <c r="G2024" s="44">
        <v>45408</v>
      </c>
      <c r="H2024">
        <v>102.71</v>
      </c>
      <c r="I2024">
        <v>102.7586</v>
      </c>
      <c r="J2024">
        <v>9.4983000000000004</v>
      </c>
      <c r="K2024">
        <v>120</v>
      </c>
      <c r="L2024" t="s">
        <v>552</v>
      </c>
      <c r="M2024" t="s">
        <v>23</v>
      </c>
      <c r="N2024">
        <v>7</v>
      </c>
    </row>
    <row r="2025" spans="1:14" x14ac:dyDescent="0.25">
      <c r="A2025" t="s">
        <v>459</v>
      </c>
      <c r="B2025">
        <v>2021</v>
      </c>
      <c r="C2025" s="44">
        <v>44403</v>
      </c>
      <c r="D2025" t="s">
        <v>738</v>
      </c>
      <c r="E2025" t="s">
        <v>1084</v>
      </c>
      <c r="F2025">
        <v>0</v>
      </c>
      <c r="G2025" s="44">
        <v>44986</v>
      </c>
      <c r="H2025">
        <v>102</v>
      </c>
      <c r="I2025">
        <v>102</v>
      </c>
      <c r="J2025">
        <v>9.5169999999999995</v>
      </c>
      <c r="K2025">
        <v>30</v>
      </c>
      <c r="L2025" t="s">
        <v>552</v>
      </c>
      <c r="M2025" t="s">
        <v>23</v>
      </c>
      <c r="N2025">
        <v>1</v>
      </c>
    </row>
    <row r="2026" spans="1:14" x14ac:dyDescent="0.25">
      <c r="A2026" t="s">
        <v>459</v>
      </c>
      <c r="B2026">
        <v>2021</v>
      </c>
      <c r="C2026" s="44">
        <v>44403</v>
      </c>
      <c r="D2026" t="s">
        <v>738</v>
      </c>
      <c r="E2026" t="s">
        <v>739</v>
      </c>
      <c r="F2026">
        <v>0</v>
      </c>
      <c r="G2026" s="44">
        <v>45063</v>
      </c>
      <c r="H2026">
        <v>102.54340000000001</v>
      </c>
      <c r="I2026">
        <v>102.55200000000001</v>
      </c>
      <c r="J2026">
        <v>8.625</v>
      </c>
      <c r="K2026">
        <v>2000</v>
      </c>
      <c r="L2026" t="s">
        <v>552</v>
      </c>
      <c r="M2026" t="s">
        <v>23</v>
      </c>
      <c r="N2026">
        <v>2</v>
      </c>
    </row>
    <row r="2027" spans="1:14" x14ac:dyDescent="0.25">
      <c r="A2027" t="s">
        <v>459</v>
      </c>
      <c r="B2027">
        <v>2021</v>
      </c>
      <c r="C2027" s="44">
        <v>44403</v>
      </c>
      <c r="D2027" t="s">
        <v>740</v>
      </c>
      <c r="E2027" t="s">
        <v>1152</v>
      </c>
      <c r="F2027">
        <v>7.28</v>
      </c>
      <c r="G2027" s="44">
        <v>47761</v>
      </c>
      <c r="H2027">
        <v>121.5209</v>
      </c>
      <c r="I2027">
        <v>121.35250000000001</v>
      </c>
      <c r="J2027">
        <v>4.4000000000000004</v>
      </c>
      <c r="K2027">
        <v>800</v>
      </c>
      <c r="L2027" t="s">
        <v>552</v>
      </c>
      <c r="M2027" t="s">
        <v>23</v>
      </c>
      <c r="N2027">
        <v>2</v>
      </c>
    </row>
    <row r="2028" spans="1:14" x14ac:dyDescent="0.25">
      <c r="A2028" t="s">
        <v>459</v>
      </c>
      <c r="B2028">
        <v>2021</v>
      </c>
      <c r="C2028" s="44">
        <v>44403</v>
      </c>
      <c r="D2028" t="s">
        <v>740</v>
      </c>
      <c r="E2028" t="s">
        <v>1153</v>
      </c>
      <c r="F2028">
        <v>0</v>
      </c>
      <c r="G2028" s="44">
        <v>46257</v>
      </c>
      <c r="H2028">
        <v>106.79389999999999</v>
      </c>
      <c r="I2028">
        <v>106.79389999999999</v>
      </c>
      <c r="J2028">
        <v>5.98</v>
      </c>
      <c r="K2028">
        <v>5000</v>
      </c>
      <c r="L2028" t="s">
        <v>552</v>
      </c>
      <c r="M2028" t="s">
        <v>23</v>
      </c>
      <c r="N2028">
        <v>4</v>
      </c>
    </row>
    <row r="2029" spans="1:14" x14ac:dyDescent="0.25">
      <c r="A2029" t="s">
        <v>459</v>
      </c>
      <c r="B2029">
        <v>2021</v>
      </c>
      <c r="C2029" s="44">
        <v>44403</v>
      </c>
      <c r="D2029" t="s">
        <v>740</v>
      </c>
      <c r="E2029" t="s">
        <v>1154</v>
      </c>
      <c r="F2029">
        <v>5.45</v>
      </c>
      <c r="G2029" s="44">
        <v>45945</v>
      </c>
      <c r="H2029">
        <v>98.900400000000005</v>
      </c>
      <c r="I2029">
        <v>98.900400000000005</v>
      </c>
      <c r="J2029">
        <v>5.74</v>
      </c>
      <c r="K2029">
        <v>17500</v>
      </c>
      <c r="L2029" t="s">
        <v>552</v>
      </c>
      <c r="M2029" t="s">
        <v>23</v>
      </c>
      <c r="N2029">
        <v>4</v>
      </c>
    </row>
    <row r="2030" spans="1:14" x14ac:dyDescent="0.25">
      <c r="A2030" t="s">
        <v>459</v>
      </c>
      <c r="B2030">
        <v>2021</v>
      </c>
      <c r="C2030" s="44">
        <v>44403</v>
      </c>
      <c r="D2030" t="s">
        <v>883</v>
      </c>
      <c r="E2030" t="s">
        <v>1155</v>
      </c>
      <c r="F2030">
        <v>8.93</v>
      </c>
      <c r="G2030" s="44">
        <v>45950</v>
      </c>
      <c r="H2030">
        <v>111.3977</v>
      </c>
      <c r="I2030">
        <v>111.3977</v>
      </c>
      <c r="J2030">
        <v>5.8</v>
      </c>
      <c r="K2030">
        <v>410</v>
      </c>
      <c r="L2030" t="s">
        <v>552</v>
      </c>
      <c r="M2030" t="s">
        <v>23</v>
      </c>
      <c r="N2030">
        <v>1</v>
      </c>
    </row>
    <row r="2031" spans="1:14" x14ac:dyDescent="0.25">
      <c r="A2031" t="s">
        <v>459</v>
      </c>
      <c r="B2031">
        <v>2021</v>
      </c>
      <c r="C2031" s="44">
        <v>44403</v>
      </c>
      <c r="D2031" t="s">
        <v>972</v>
      </c>
      <c r="E2031" t="s">
        <v>1156</v>
      </c>
      <c r="F2031">
        <v>6.55</v>
      </c>
      <c r="G2031" s="44">
        <v>44740</v>
      </c>
      <c r="H2031">
        <v>101.6566</v>
      </c>
      <c r="I2031">
        <v>101.6566</v>
      </c>
      <c r="J2031">
        <v>4.6500000000000004</v>
      </c>
      <c r="K2031">
        <v>10000</v>
      </c>
      <c r="L2031" t="s">
        <v>552</v>
      </c>
      <c r="M2031" t="s">
        <v>23</v>
      </c>
      <c r="N2031">
        <v>1</v>
      </c>
    </row>
    <row r="2032" spans="1:14" x14ac:dyDescent="0.25">
      <c r="A2032" t="s">
        <v>459</v>
      </c>
      <c r="B2032">
        <v>2021</v>
      </c>
      <c r="C2032" s="44">
        <v>44403</v>
      </c>
      <c r="D2032" t="s">
        <v>746</v>
      </c>
      <c r="E2032" t="s">
        <v>747</v>
      </c>
      <c r="F2032">
        <v>9.85</v>
      </c>
      <c r="G2032" s="44">
        <v>46971</v>
      </c>
      <c r="H2032">
        <v>87.631600000000006</v>
      </c>
      <c r="I2032">
        <v>87.631600000000006</v>
      </c>
      <c r="J2032">
        <v>12.6</v>
      </c>
      <c r="K2032">
        <v>30</v>
      </c>
      <c r="L2032" t="s">
        <v>552</v>
      </c>
      <c r="M2032" t="s">
        <v>23</v>
      </c>
      <c r="N2032">
        <v>1</v>
      </c>
    </row>
    <row r="2033" spans="1:14" x14ac:dyDescent="0.25">
      <c r="A2033" t="s">
        <v>459</v>
      </c>
      <c r="B2033">
        <v>2021</v>
      </c>
      <c r="C2033" s="44">
        <v>44403</v>
      </c>
      <c r="D2033" t="s">
        <v>892</v>
      </c>
      <c r="E2033" t="s">
        <v>1157</v>
      </c>
      <c r="F2033">
        <v>8.65</v>
      </c>
      <c r="G2033" s="44">
        <v>47157</v>
      </c>
      <c r="H2033">
        <v>106.64830000000001</v>
      </c>
      <c r="I2033">
        <v>106.59910000000001</v>
      </c>
      <c r="J2033">
        <v>6.8423999999999996</v>
      </c>
      <c r="K2033">
        <v>8900</v>
      </c>
      <c r="L2033" t="s">
        <v>552</v>
      </c>
      <c r="M2033" t="s">
        <v>23</v>
      </c>
      <c r="N2033">
        <v>7</v>
      </c>
    </row>
    <row r="2034" spans="1:14" x14ac:dyDescent="0.25">
      <c r="A2034" t="s">
        <v>459</v>
      </c>
      <c r="B2034">
        <v>2021</v>
      </c>
      <c r="C2034" s="44">
        <v>44403</v>
      </c>
      <c r="D2034" t="s">
        <v>748</v>
      </c>
      <c r="E2034" t="s">
        <v>1158</v>
      </c>
      <c r="F2034">
        <v>0</v>
      </c>
      <c r="G2034" s="44">
        <v>44659</v>
      </c>
      <c r="H2034">
        <v>132.5325</v>
      </c>
      <c r="I2034">
        <v>132.5325</v>
      </c>
      <c r="J2034">
        <v>4.5999999999999996</v>
      </c>
      <c r="K2034">
        <v>5000</v>
      </c>
      <c r="L2034" t="s">
        <v>552</v>
      </c>
      <c r="M2034" t="s">
        <v>23</v>
      </c>
      <c r="N2034">
        <v>1</v>
      </c>
    </row>
    <row r="2035" spans="1:14" x14ac:dyDescent="0.25">
      <c r="A2035" t="s">
        <v>459</v>
      </c>
      <c r="B2035">
        <v>2021</v>
      </c>
      <c r="C2035" s="44">
        <v>44403</v>
      </c>
      <c r="D2035" t="s">
        <v>750</v>
      </c>
      <c r="E2035" t="s">
        <v>1092</v>
      </c>
      <c r="F2035">
        <v>9.9499999999999993</v>
      </c>
      <c r="G2035" s="44">
        <v>44627</v>
      </c>
      <c r="H2035">
        <v>103.5849</v>
      </c>
      <c r="I2035">
        <v>103.5849</v>
      </c>
      <c r="J2035">
        <v>3.8</v>
      </c>
      <c r="K2035">
        <v>2500</v>
      </c>
      <c r="L2035" t="s">
        <v>552</v>
      </c>
      <c r="M2035" t="s">
        <v>23</v>
      </c>
      <c r="N2035">
        <v>1</v>
      </c>
    </row>
    <row r="2036" spans="1:14" x14ac:dyDescent="0.25">
      <c r="A2036" t="s">
        <v>459</v>
      </c>
      <c r="B2036">
        <v>2021</v>
      </c>
      <c r="C2036" s="44">
        <v>44403</v>
      </c>
      <c r="D2036" t="s">
        <v>750</v>
      </c>
      <c r="E2036" t="s">
        <v>752</v>
      </c>
      <c r="F2036">
        <v>6.65</v>
      </c>
      <c r="G2036" s="44">
        <v>47779</v>
      </c>
      <c r="H2036">
        <v>99.94</v>
      </c>
      <c r="I2036">
        <v>99.94</v>
      </c>
      <c r="J2036">
        <v>6.6529999999999996</v>
      </c>
      <c r="K2036">
        <v>2010</v>
      </c>
      <c r="L2036" t="s">
        <v>552</v>
      </c>
      <c r="M2036" t="s">
        <v>23</v>
      </c>
      <c r="N2036">
        <v>1</v>
      </c>
    </row>
    <row r="2037" spans="1:14" x14ac:dyDescent="0.25">
      <c r="A2037" t="s">
        <v>459</v>
      </c>
      <c r="B2037">
        <v>2021</v>
      </c>
      <c r="C2037" s="44">
        <v>44403</v>
      </c>
      <c r="D2037" t="s">
        <v>754</v>
      </c>
      <c r="E2037" t="s">
        <v>1159</v>
      </c>
      <c r="F2037">
        <v>8.27</v>
      </c>
      <c r="G2037" s="44">
        <v>47205</v>
      </c>
      <c r="H2037">
        <v>107.8609</v>
      </c>
      <c r="I2037">
        <v>107.7998</v>
      </c>
      <c r="J2037">
        <v>6.91</v>
      </c>
      <c r="K2037">
        <v>4000</v>
      </c>
      <c r="L2037" t="s">
        <v>552</v>
      </c>
      <c r="M2037" t="s">
        <v>23</v>
      </c>
      <c r="N2037">
        <v>2</v>
      </c>
    </row>
    <row r="2038" spans="1:14" x14ac:dyDescent="0.25">
      <c r="A2038" t="s">
        <v>459</v>
      </c>
      <c r="B2038">
        <v>2021</v>
      </c>
      <c r="C2038" s="44">
        <v>44403</v>
      </c>
      <c r="D2038" t="s">
        <v>754</v>
      </c>
      <c r="E2038" t="s">
        <v>1098</v>
      </c>
      <c r="F2038">
        <v>8.36</v>
      </c>
      <c r="G2038" s="44">
        <v>47258</v>
      </c>
      <c r="H2038">
        <v>108.52290000000001</v>
      </c>
      <c r="I2038">
        <v>108.52290000000001</v>
      </c>
      <c r="J2038">
        <v>6.9</v>
      </c>
      <c r="K2038">
        <v>15000</v>
      </c>
      <c r="L2038" t="s">
        <v>552</v>
      </c>
      <c r="M2038" t="s">
        <v>23</v>
      </c>
      <c r="N2038">
        <v>5</v>
      </c>
    </row>
    <row r="2039" spans="1:14" x14ac:dyDescent="0.25">
      <c r="A2039" t="s">
        <v>459</v>
      </c>
      <c r="B2039">
        <v>2021</v>
      </c>
      <c r="C2039" s="44">
        <v>44403</v>
      </c>
      <c r="D2039" t="s">
        <v>754</v>
      </c>
      <c r="E2039" t="s">
        <v>759</v>
      </c>
      <c r="F2039">
        <v>7.03</v>
      </c>
      <c r="G2039" s="44">
        <v>51485</v>
      </c>
      <c r="H2039">
        <v>100.1972</v>
      </c>
      <c r="I2039">
        <v>100.2009</v>
      </c>
      <c r="J2039">
        <v>7</v>
      </c>
      <c r="K2039">
        <v>270</v>
      </c>
      <c r="L2039" t="s">
        <v>552</v>
      </c>
      <c r="M2039" t="s">
        <v>23</v>
      </c>
      <c r="N2039">
        <v>2</v>
      </c>
    </row>
    <row r="2040" spans="1:14" x14ac:dyDescent="0.25">
      <c r="A2040" t="s">
        <v>459</v>
      </c>
      <c r="B2040">
        <v>2021</v>
      </c>
      <c r="C2040" s="44">
        <v>44403</v>
      </c>
      <c r="D2040" t="s">
        <v>983</v>
      </c>
      <c r="E2040" t="s">
        <v>985</v>
      </c>
      <c r="F2040">
        <v>6.75</v>
      </c>
      <c r="G2040" s="44">
        <v>46134</v>
      </c>
      <c r="H2040">
        <v>101.1358</v>
      </c>
      <c r="I2040">
        <v>101.1358</v>
      </c>
      <c r="J2040">
        <v>6.45</v>
      </c>
      <c r="K2040">
        <v>2500</v>
      </c>
      <c r="L2040" t="s">
        <v>552</v>
      </c>
      <c r="M2040" t="s">
        <v>23</v>
      </c>
      <c r="N2040">
        <v>1</v>
      </c>
    </row>
    <row r="2041" spans="1:14" x14ac:dyDescent="0.25">
      <c r="A2041" t="s">
        <v>459</v>
      </c>
      <c r="B2041">
        <v>2021</v>
      </c>
      <c r="C2041" s="44">
        <v>44404</v>
      </c>
      <c r="D2041" t="s">
        <v>550</v>
      </c>
      <c r="E2041" t="s">
        <v>988</v>
      </c>
      <c r="F2041">
        <v>7.99</v>
      </c>
      <c r="G2041" s="44">
        <v>45484</v>
      </c>
      <c r="H2041">
        <v>106.6203</v>
      </c>
      <c r="I2041">
        <v>106.60639999999999</v>
      </c>
      <c r="J2041">
        <v>5.4950000000000001</v>
      </c>
      <c r="K2041">
        <v>5000</v>
      </c>
      <c r="L2041" t="s">
        <v>552</v>
      </c>
      <c r="M2041" t="s">
        <v>23</v>
      </c>
      <c r="N2041">
        <v>2</v>
      </c>
    </row>
    <row r="2042" spans="1:14" x14ac:dyDescent="0.25">
      <c r="A2042" t="s">
        <v>459</v>
      </c>
      <c r="B2042">
        <v>2021</v>
      </c>
      <c r="C2042" s="44">
        <v>44404</v>
      </c>
      <c r="D2042" t="s">
        <v>550</v>
      </c>
      <c r="E2042" t="s">
        <v>551</v>
      </c>
      <c r="F2042">
        <v>7.15</v>
      </c>
      <c r="G2042" s="44">
        <v>44455</v>
      </c>
      <c r="H2042">
        <v>100.47539999999999</v>
      </c>
      <c r="I2042">
        <v>100.47539999999999</v>
      </c>
      <c r="J2042">
        <v>3.45</v>
      </c>
      <c r="K2042">
        <v>12500</v>
      </c>
      <c r="L2042" t="s">
        <v>552</v>
      </c>
      <c r="M2042" t="s">
        <v>23</v>
      </c>
      <c r="N2042">
        <v>1</v>
      </c>
    </row>
    <row r="2043" spans="1:14" x14ac:dyDescent="0.25">
      <c r="A2043" t="s">
        <v>459</v>
      </c>
      <c r="B2043">
        <v>2021</v>
      </c>
      <c r="C2043" s="44">
        <v>44404</v>
      </c>
      <c r="D2043" t="s">
        <v>550</v>
      </c>
      <c r="E2043" t="s">
        <v>989</v>
      </c>
      <c r="F2043">
        <v>6.99</v>
      </c>
      <c r="G2043" s="44">
        <v>44525</v>
      </c>
      <c r="H2043">
        <v>101.0312</v>
      </c>
      <c r="I2043">
        <v>101.0312</v>
      </c>
      <c r="J2043">
        <v>3.67</v>
      </c>
      <c r="K2043">
        <v>10000</v>
      </c>
      <c r="L2043" t="s">
        <v>552</v>
      </c>
      <c r="M2043" t="s">
        <v>23</v>
      </c>
      <c r="N2043">
        <v>1</v>
      </c>
    </row>
    <row r="2044" spans="1:14" x14ac:dyDescent="0.25">
      <c r="A2044" t="s">
        <v>459</v>
      </c>
      <c r="B2044">
        <v>2021</v>
      </c>
      <c r="C2044" s="44">
        <v>44404</v>
      </c>
      <c r="D2044" t="s">
        <v>550</v>
      </c>
      <c r="E2044" t="s">
        <v>990</v>
      </c>
      <c r="F2044">
        <v>7.21</v>
      </c>
      <c r="G2044" s="44">
        <v>44925</v>
      </c>
      <c r="H2044">
        <v>103.6497</v>
      </c>
      <c r="I2044">
        <v>103.6497</v>
      </c>
      <c r="J2044">
        <v>4.4800000000000004</v>
      </c>
      <c r="K2044">
        <v>2500</v>
      </c>
      <c r="L2044" t="s">
        <v>552</v>
      </c>
      <c r="M2044" t="s">
        <v>23</v>
      </c>
      <c r="N2044">
        <v>1</v>
      </c>
    </row>
    <row r="2045" spans="1:14" x14ac:dyDescent="0.25">
      <c r="A2045" t="s">
        <v>459</v>
      </c>
      <c r="B2045">
        <v>2021</v>
      </c>
      <c r="C2045" s="44">
        <v>44404</v>
      </c>
      <c r="D2045" t="s">
        <v>550</v>
      </c>
      <c r="E2045" t="s">
        <v>766</v>
      </c>
      <c r="F2045">
        <v>7.4</v>
      </c>
      <c r="G2045" s="44">
        <v>47542</v>
      </c>
      <c r="H2045">
        <v>102.88</v>
      </c>
      <c r="I2045">
        <v>102.88</v>
      </c>
      <c r="J2045">
        <v>6.93</v>
      </c>
      <c r="K2045">
        <v>40</v>
      </c>
      <c r="L2045" t="s">
        <v>552</v>
      </c>
      <c r="M2045" t="s">
        <v>23</v>
      </c>
      <c r="N2045">
        <v>1</v>
      </c>
    </row>
    <row r="2046" spans="1:14" x14ac:dyDescent="0.25">
      <c r="A2046" t="s">
        <v>459</v>
      </c>
      <c r="B2046">
        <v>2021</v>
      </c>
      <c r="C2046" s="44">
        <v>44404</v>
      </c>
      <c r="D2046" t="s">
        <v>550</v>
      </c>
      <c r="E2046" t="s">
        <v>991</v>
      </c>
      <c r="F2046">
        <v>6.95</v>
      </c>
      <c r="G2046" s="44">
        <v>45043</v>
      </c>
      <c r="H2046">
        <v>102.49079999999999</v>
      </c>
      <c r="I2046">
        <v>102.49079999999999</v>
      </c>
      <c r="J2046">
        <v>5.4</v>
      </c>
      <c r="K2046">
        <v>30</v>
      </c>
      <c r="L2046" t="s">
        <v>552</v>
      </c>
      <c r="M2046" t="s">
        <v>23</v>
      </c>
      <c r="N2046">
        <v>1</v>
      </c>
    </row>
    <row r="2047" spans="1:14" x14ac:dyDescent="0.25">
      <c r="A2047" t="s">
        <v>459</v>
      </c>
      <c r="B2047">
        <v>2021</v>
      </c>
      <c r="C2047" s="44">
        <v>44404</v>
      </c>
      <c r="D2047" t="s">
        <v>550</v>
      </c>
      <c r="E2047" t="s">
        <v>992</v>
      </c>
      <c r="F2047">
        <v>6.88</v>
      </c>
      <c r="G2047" s="44">
        <v>48015</v>
      </c>
      <c r="H2047">
        <v>99.6</v>
      </c>
      <c r="I2047">
        <v>99.568799999999996</v>
      </c>
      <c r="J2047">
        <v>6.9344000000000001</v>
      </c>
      <c r="K2047">
        <v>1010</v>
      </c>
      <c r="L2047" t="s">
        <v>552</v>
      </c>
      <c r="M2047" t="s">
        <v>23</v>
      </c>
      <c r="N2047">
        <v>3</v>
      </c>
    </row>
    <row r="2048" spans="1:14" x14ac:dyDescent="0.25">
      <c r="A2048" t="s">
        <v>459</v>
      </c>
      <c r="B2048">
        <v>2021</v>
      </c>
      <c r="C2048" s="44">
        <v>44404</v>
      </c>
      <c r="D2048" t="s">
        <v>993</v>
      </c>
      <c r="E2048" t="s">
        <v>994</v>
      </c>
      <c r="F2048">
        <v>6.49</v>
      </c>
      <c r="G2048" s="44">
        <v>45474</v>
      </c>
      <c r="H2048">
        <v>100.2188</v>
      </c>
      <c r="I2048">
        <v>100.2188</v>
      </c>
      <c r="J2048">
        <v>6.55</v>
      </c>
      <c r="K2048">
        <v>5200</v>
      </c>
      <c r="L2048" t="s">
        <v>552</v>
      </c>
      <c r="M2048" t="s">
        <v>23</v>
      </c>
      <c r="N2048">
        <v>3</v>
      </c>
    </row>
    <row r="2049" spans="1:14" x14ac:dyDescent="0.25">
      <c r="A2049" t="s">
        <v>459</v>
      </c>
      <c r="B2049">
        <v>2021</v>
      </c>
      <c r="C2049" s="44">
        <v>44404</v>
      </c>
      <c r="D2049" t="s">
        <v>553</v>
      </c>
      <c r="E2049" t="s">
        <v>995</v>
      </c>
      <c r="F2049">
        <v>9.0500000000000007</v>
      </c>
      <c r="G2049" s="44">
        <v>47043</v>
      </c>
      <c r="H2049">
        <v>112.2521</v>
      </c>
      <c r="I2049">
        <v>112.2521</v>
      </c>
      <c r="J2049">
        <v>6.83</v>
      </c>
      <c r="K2049">
        <v>1000</v>
      </c>
      <c r="L2049" t="s">
        <v>552</v>
      </c>
      <c r="M2049" t="s">
        <v>23</v>
      </c>
      <c r="N2049">
        <v>1</v>
      </c>
    </row>
    <row r="2050" spans="1:14" x14ac:dyDescent="0.25">
      <c r="A2050" t="s">
        <v>459</v>
      </c>
      <c r="B2050">
        <v>2021</v>
      </c>
      <c r="C2050" s="44">
        <v>44404</v>
      </c>
      <c r="D2050" t="s">
        <v>558</v>
      </c>
      <c r="E2050" t="s">
        <v>559</v>
      </c>
      <c r="F2050">
        <v>9.5</v>
      </c>
      <c r="G2050" s="44">
        <v>47517</v>
      </c>
      <c r="H2050">
        <v>102.0736</v>
      </c>
      <c r="I2050">
        <v>102.0748</v>
      </c>
      <c r="J2050">
        <v>8.75</v>
      </c>
      <c r="K2050">
        <v>50</v>
      </c>
      <c r="L2050" t="s">
        <v>552</v>
      </c>
      <c r="M2050" t="s">
        <v>23</v>
      </c>
      <c r="N2050">
        <v>2</v>
      </c>
    </row>
    <row r="2051" spans="1:14" x14ac:dyDescent="0.25">
      <c r="A2051" t="s">
        <v>459</v>
      </c>
      <c r="B2051">
        <v>2021</v>
      </c>
      <c r="C2051" s="44">
        <v>44404</v>
      </c>
      <c r="D2051" t="s">
        <v>996</v>
      </c>
      <c r="E2051" t="s">
        <v>997</v>
      </c>
      <c r="F2051">
        <v>8.25</v>
      </c>
      <c r="G2051" s="44">
        <v>46532</v>
      </c>
      <c r="H2051">
        <v>101.065</v>
      </c>
      <c r="I2051">
        <v>101.065</v>
      </c>
      <c r="J2051">
        <v>8</v>
      </c>
      <c r="K2051">
        <v>30</v>
      </c>
      <c r="L2051" t="s">
        <v>552</v>
      </c>
      <c r="M2051" t="s">
        <v>23</v>
      </c>
      <c r="N2051">
        <v>1</v>
      </c>
    </row>
    <row r="2052" spans="1:14" x14ac:dyDescent="0.25">
      <c r="A2052" t="s">
        <v>459</v>
      </c>
      <c r="B2052">
        <v>2021</v>
      </c>
      <c r="C2052" s="44">
        <v>44404</v>
      </c>
      <c r="D2052" t="s">
        <v>565</v>
      </c>
      <c r="E2052" t="s">
        <v>913</v>
      </c>
      <c r="F2052">
        <v>10.32</v>
      </c>
      <c r="G2052" s="44">
        <v>46981</v>
      </c>
      <c r="H2052">
        <v>108.492</v>
      </c>
      <c r="I2052">
        <v>108.492</v>
      </c>
      <c r="J2052">
        <v>8.91</v>
      </c>
      <c r="K2052">
        <v>200</v>
      </c>
      <c r="L2052" t="s">
        <v>552</v>
      </c>
      <c r="M2052" t="s">
        <v>23</v>
      </c>
      <c r="N2052">
        <v>1</v>
      </c>
    </row>
    <row r="2053" spans="1:14" x14ac:dyDescent="0.25">
      <c r="A2053" t="s">
        <v>459</v>
      </c>
      <c r="B2053">
        <v>2021</v>
      </c>
      <c r="C2053" s="44">
        <v>44404</v>
      </c>
      <c r="D2053" t="s">
        <v>776</v>
      </c>
      <c r="E2053" t="s">
        <v>998</v>
      </c>
      <c r="F2053">
        <v>7.14</v>
      </c>
      <c r="G2053" s="44">
        <v>44539</v>
      </c>
      <c r="H2053">
        <v>101.21939999999999</v>
      </c>
      <c r="I2053">
        <v>101.21939999999999</v>
      </c>
      <c r="J2053">
        <v>3.65</v>
      </c>
      <c r="K2053">
        <v>2500</v>
      </c>
      <c r="L2053" t="s">
        <v>552</v>
      </c>
      <c r="M2053" t="s">
        <v>23</v>
      </c>
      <c r="N2053">
        <v>1</v>
      </c>
    </row>
    <row r="2054" spans="1:14" x14ac:dyDescent="0.25">
      <c r="A2054" t="s">
        <v>459</v>
      </c>
      <c r="B2054">
        <v>2021</v>
      </c>
      <c r="C2054" s="44">
        <v>44404</v>
      </c>
      <c r="D2054" t="s">
        <v>776</v>
      </c>
      <c r="E2054" t="s">
        <v>999</v>
      </c>
      <c r="F2054">
        <v>7.45</v>
      </c>
      <c r="G2054" s="44">
        <v>44895</v>
      </c>
      <c r="H2054">
        <v>103.91030000000001</v>
      </c>
      <c r="I2054">
        <v>103.91030000000001</v>
      </c>
      <c r="J2054">
        <v>4.3600000000000003</v>
      </c>
      <c r="K2054">
        <v>25000</v>
      </c>
      <c r="L2054" t="s">
        <v>552</v>
      </c>
      <c r="M2054" t="s">
        <v>23</v>
      </c>
      <c r="N2054">
        <v>8</v>
      </c>
    </row>
    <row r="2055" spans="1:14" x14ac:dyDescent="0.25">
      <c r="A2055" t="s">
        <v>459</v>
      </c>
      <c r="B2055">
        <v>2021</v>
      </c>
      <c r="C2055" s="44">
        <v>44404</v>
      </c>
      <c r="D2055" t="s">
        <v>776</v>
      </c>
      <c r="E2055" t="s">
        <v>1000</v>
      </c>
      <c r="F2055">
        <v>8.3699999999999992</v>
      </c>
      <c r="G2055" s="44">
        <v>47094</v>
      </c>
      <c r="H2055">
        <v>109.44</v>
      </c>
      <c r="I2055">
        <v>109.425</v>
      </c>
      <c r="J2055">
        <v>6.8319000000000001</v>
      </c>
      <c r="K2055">
        <v>2000</v>
      </c>
      <c r="L2055" t="s">
        <v>552</v>
      </c>
      <c r="M2055" t="s">
        <v>23</v>
      </c>
      <c r="N2055">
        <v>2</v>
      </c>
    </row>
    <row r="2056" spans="1:14" x14ac:dyDescent="0.25">
      <c r="A2056" t="s">
        <v>459</v>
      </c>
      <c r="B2056">
        <v>2021</v>
      </c>
      <c r="C2056" s="44">
        <v>44404</v>
      </c>
      <c r="D2056" t="s">
        <v>566</v>
      </c>
      <c r="E2056" t="s">
        <v>1002</v>
      </c>
      <c r="F2056">
        <v>5.85</v>
      </c>
      <c r="G2056" s="44">
        <v>46011</v>
      </c>
      <c r="H2056">
        <v>99.023099999999999</v>
      </c>
      <c r="I2056">
        <v>99.023099999999999</v>
      </c>
      <c r="J2056">
        <v>6.09</v>
      </c>
      <c r="K2056">
        <v>2500</v>
      </c>
      <c r="L2056" t="s">
        <v>552</v>
      </c>
      <c r="M2056" t="s">
        <v>23</v>
      </c>
      <c r="N2056">
        <v>1</v>
      </c>
    </row>
    <row r="2057" spans="1:14" x14ac:dyDescent="0.25">
      <c r="A2057" t="s">
        <v>459</v>
      </c>
      <c r="B2057">
        <v>2021</v>
      </c>
      <c r="C2057" s="44">
        <v>44404</v>
      </c>
      <c r="D2057" t="s">
        <v>566</v>
      </c>
      <c r="E2057" t="s">
        <v>569</v>
      </c>
      <c r="F2057">
        <v>7.97</v>
      </c>
      <c r="G2057" s="44">
        <v>401768</v>
      </c>
      <c r="H2057">
        <v>105.21</v>
      </c>
      <c r="I2057">
        <v>105.21</v>
      </c>
      <c r="J2057">
        <v>7.181</v>
      </c>
      <c r="K2057">
        <v>100</v>
      </c>
      <c r="L2057" t="s">
        <v>552</v>
      </c>
      <c r="M2057" t="s">
        <v>23</v>
      </c>
      <c r="N2057">
        <v>1</v>
      </c>
    </row>
    <row r="2058" spans="1:14" x14ac:dyDescent="0.25">
      <c r="A2058" t="s">
        <v>459</v>
      </c>
      <c r="B2058">
        <v>2021</v>
      </c>
      <c r="C2058" s="44">
        <v>44404</v>
      </c>
      <c r="D2058" t="s">
        <v>570</v>
      </c>
      <c r="E2058" t="s">
        <v>571</v>
      </c>
      <c r="F2058">
        <v>9.48</v>
      </c>
      <c r="G2058" s="44">
        <v>46085</v>
      </c>
      <c r="H2058">
        <v>107.38079999999999</v>
      </c>
      <c r="I2058">
        <v>107.38079999999999</v>
      </c>
      <c r="J2058">
        <v>7.5</v>
      </c>
      <c r="K2058">
        <v>50</v>
      </c>
      <c r="L2058" t="s">
        <v>552</v>
      </c>
      <c r="M2058" t="s">
        <v>23</v>
      </c>
      <c r="N2058">
        <v>1</v>
      </c>
    </row>
    <row r="2059" spans="1:14" x14ac:dyDescent="0.25">
      <c r="A2059" t="s">
        <v>459</v>
      </c>
      <c r="B2059">
        <v>2021</v>
      </c>
      <c r="C2059" s="44">
        <v>44404</v>
      </c>
      <c r="D2059" t="s">
        <v>570</v>
      </c>
      <c r="E2059" t="s">
        <v>1003</v>
      </c>
      <c r="F2059">
        <v>0</v>
      </c>
      <c r="G2059" s="44">
        <v>401768</v>
      </c>
      <c r="H2059">
        <v>107.42400000000001</v>
      </c>
      <c r="I2059">
        <v>107.42400000000001</v>
      </c>
      <c r="J2059">
        <v>8.1</v>
      </c>
      <c r="K2059">
        <v>240</v>
      </c>
      <c r="L2059" t="s">
        <v>552</v>
      </c>
      <c r="M2059" t="s">
        <v>23</v>
      </c>
      <c r="N2059">
        <v>1</v>
      </c>
    </row>
    <row r="2060" spans="1:14" x14ac:dyDescent="0.25">
      <c r="A2060" t="s">
        <v>459</v>
      </c>
      <c r="B2060">
        <v>2021</v>
      </c>
      <c r="C2060" s="44">
        <v>44404</v>
      </c>
      <c r="D2060" t="s">
        <v>572</v>
      </c>
      <c r="E2060" t="s">
        <v>574</v>
      </c>
      <c r="F2060">
        <v>8.6999999999999993</v>
      </c>
      <c r="G2060" s="44">
        <v>401768</v>
      </c>
      <c r="H2060">
        <v>101.85469999999999</v>
      </c>
      <c r="I2060">
        <v>101.85469999999999</v>
      </c>
      <c r="J2060">
        <v>7.98</v>
      </c>
      <c r="K2060">
        <v>10</v>
      </c>
      <c r="L2060" t="s">
        <v>552</v>
      </c>
      <c r="M2060" t="s">
        <v>23</v>
      </c>
      <c r="N2060">
        <v>1</v>
      </c>
    </row>
    <row r="2061" spans="1:14" x14ac:dyDescent="0.25">
      <c r="A2061" t="s">
        <v>459</v>
      </c>
      <c r="B2061">
        <v>2021</v>
      </c>
      <c r="C2061" s="44">
        <v>44404</v>
      </c>
      <c r="D2061" t="s">
        <v>572</v>
      </c>
      <c r="E2061" t="s">
        <v>1004</v>
      </c>
      <c r="F2061">
        <v>7.44</v>
      </c>
      <c r="G2061" s="44">
        <v>47486</v>
      </c>
      <c r="H2061">
        <v>103.8974</v>
      </c>
      <c r="I2061">
        <v>103.8974</v>
      </c>
      <c r="J2061">
        <v>6.125</v>
      </c>
      <c r="K2061">
        <v>7500</v>
      </c>
      <c r="L2061" t="s">
        <v>552</v>
      </c>
      <c r="M2061" t="s">
        <v>23</v>
      </c>
      <c r="N2061">
        <v>2</v>
      </c>
    </row>
    <row r="2062" spans="1:14" x14ac:dyDescent="0.25">
      <c r="A2062" t="s">
        <v>459</v>
      </c>
      <c r="B2062">
        <v>2021</v>
      </c>
      <c r="C2062" s="44">
        <v>44404</v>
      </c>
      <c r="D2062" t="s">
        <v>579</v>
      </c>
      <c r="E2062" t="s">
        <v>581</v>
      </c>
      <c r="F2062">
        <v>7.33</v>
      </c>
      <c r="G2062" s="44">
        <v>47858</v>
      </c>
      <c r="H2062">
        <v>99.840699999999998</v>
      </c>
      <c r="I2062">
        <v>99.840699999999998</v>
      </c>
      <c r="J2062">
        <v>7.34</v>
      </c>
      <c r="K2062">
        <v>10</v>
      </c>
      <c r="L2062" t="s">
        <v>552</v>
      </c>
      <c r="M2062" t="s">
        <v>23</v>
      </c>
      <c r="N2062">
        <v>1</v>
      </c>
    </row>
    <row r="2063" spans="1:14" x14ac:dyDescent="0.25">
      <c r="A2063" t="s">
        <v>459</v>
      </c>
      <c r="B2063">
        <v>2021</v>
      </c>
      <c r="C2063" s="44">
        <v>44404</v>
      </c>
      <c r="D2063" t="s">
        <v>784</v>
      </c>
      <c r="E2063" t="s">
        <v>786</v>
      </c>
      <c r="F2063">
        <v>9.9</v>
      </c>
      <c r="G2063" s="44">
        <v>46696</v>
      </c>
      <c r="H2063">
        <v>95.7</v>
      </c>
      <c r="I2063">
        <v>95.7</v>
      </c>
      <c r="J2063">
        <v>10.85</v>
      </c>
      <c r="K2063">
        <v>300</v>
      </c>
      <c r="L2063" t="s">
        <v>552</v>
      </c>
      <c r="M2063" t="s">
        <v>23</v>
      </c>
      <c r="N2063">
        <v>1</v>
      </c>
    </row>
    <row r="2064" spans="1:14" x14ac:dyDescent="0.25">
      <c r="A2064" t="s">
        <v>459</v>
      </c>
      <c r="B2064">
        <v>2021</v>
      </c>
      <c r="C2064" s="44">
        <v>44404</v>
      </c>
      <c r="D2064" t="s">
        <v>586</v>
      </c>
      <c r="E2064" t="s">
        <v>587</v>
      </c>
      <c r="F2064">
        <v>8.85</v>
      </c>
      <c r="G2064" s="44">
        <v>401768</v>
      </c>
      <c r="H2064">
        <v>102.43</v>
      </c>
      <c r="I2064">
        <v>102.3798</v>
      </c>
      <c r="J2064">
        <v>5.5505000000000004</v>
      </c>
      <c r="K2064">
        <v>4000</v>
      </c>
      <c r="L2064" t="s">
        <v>552</v>
      </c>
      <c r="M2064" t="s">
        <v>23</v>
      </c>
      <c r="N2064">
        <v>2</v>
      </c>
    </row>
    <row r="2065" spans="1:14" x14ac:dyDescent="0.25">
      <c r="A2065" t="s">
        <v>459</v>
      </c>
      <c r="B2065">
        <v>2021</v>
      </c>
      <c r="C2065" s="44">
        <v>44404</v>
      </c>
      <c r="D2065" t="s">
        <v>588</v>
      </c>
      <c r="E2065" t="s">
        <v>1005</v>
      </c>
      <c r="F2065">
        <v>8.35</v>
      </c>
      <c r="G2065" s="44">
        <v>47190</v>
      </c>
      <c r="H2065">
        <v>108.95740000000001</v>
      </c>
      <c r="I2065">
        <v>108.95740000000001</v>
      </c>
      <c r="J2065">
        <v>6.8</v>
      </c>
      <c r="K2065">
        <v>1000</v>
      </c>
      <c r="L2065" t="s">
        <v>552</v>
      </c>
      <c r="M2065" t="s">
        <v>23</v>
      </c>
      <c r="N2065">
        <v>1</v>
      </c>
    </row>
    <row r="2066" spans="1:14" x14ac:dyDescent="0.25">
      <c r="A2066" t="s">
        <v>459</v>
      </c>
      <c r="B2066">
        <v>2021</v>
      </c>
      <c r="C2066" s="44">
        <v>44404</v>
      </c>
      <c r="D2066" t="s">
        <v>588</v>
      </c>
      <c r="E2066" t="s">
        <v>592</v>
      </c>
      <c r="F2066">
        <v>7.48</v>
      </c>
      <c r="G2066" s="44">
        <v>47343</v>
      </c>
      <c r="H2066">
        <v>103.8139</v>
      </c>
      <c r="I2066">
        <v>103.8139</v>
      </c>
      <c r="J2066">
        <v>6.84</v>
      </c>
      <c r="K2066">
        <v>5000</v>
      </c>
      <c r="L2066" t="s">
        <v>552</v>
      </c>
      <c r="M2066" t="s">
        <v>23</v>
      </c>
      <c r="N2066">
        <v>1</v>
      </c>
    </row>
    <row r="2067" spans="1:14" x14ac:dyDescent="0.25">
      <c r="A2067" t="s">
        <v>459</v>
      </c>
      <c r="B2067">
        <v>2021</v>
      </c>
      <c r="C2067" s="44">
        <v>44404</v>
      </c>
      <c r="D2067" t="s">
        <v>588</v>
      </c>
      <c r="E2067" t="s">
        <v>1006</v>
      </c>
      <c r="F2067">
        <v>7.55</v>
      </c>
      <c r="G2067" s="44">
        <v>47428</v>
      </c>
      <c r="H2067">
        <v>104</v>
      </c>
      <c r="I2067">
        <v>104.1571</v>
      </c>
      <c r="J2067">
        <v>6.8647999999999998</v>
      </c>
      <c r="K2067">
        <v>3000</v>
      </c>
      <c r="L2067" t="s">
        <v>552</v>
      </c>
      <c r="M2067" t="s">
        <v>23</v>
      </c>
      <c r="N2067">
        <v>2</v>
      </c>
    </row>
    <row r="2068" spans="1:14" x14ac:dyDescent="0.25">
      <c r="A2068" t="s">
        <v>459</v>
      </c>
      <c r="B2068">
        <v>2021</v>
      </c>
      <c r="C2068" s="44">
        <v>44404</v>
      </c>
      <c r="D2068" t="s">
        <v>588</v>
      </c>
      <c r="E2068" t="s">
        <v>476</v>
      </c>
      <c r="F2068">
        <v>6.89</v>
      </c>
      <c r="G2068" s="44">
        <v>48048</v>
      </c>
      <c r="H2068">
        <v>100.38</v>
      </c>
      <c r="I2068">
        <v>100.392</v>
      </c>
      <c r="J2068">
        <v>6.8388</v>
      </c>
      <c r="K2068">
        <v>12500</v>
      </c>
      <c r="L2068" t="s">
        <v>552</v>
      </c>
      <c r="M2068" t="s">
        <v>23</v>
      </c>
      <c r="N2068">
        <v>5</v>
      </c>
    </row>
    <row r="2069" spans="1:14" x14ac:dyDescent="0.25">
      <c r="A2069" t="s">
        <v>459</v>
      </c>
      <c r="B2069">
        <v>2021</v>
      </c>
      <c r="C2069" s="44">
        <v>44404</v>
      </c>
      <c r="D2069" t="s">
        <v>588</v>
      </c>
      <c r="E2069" t="s">
        <v>1007</v>
      </c>
      <c r="F2069">
        <v>8.9499999999999993</v>
      </c>
      <c r="G2069" s="44">
        <v>45726</v>
      </c>
      <c r="H2069">
        <v>109.4087</v>
      </c>
      <c r="I2069">
        <v>109.4087</v>
      </c>
      <c r="J2069">
        <v>6.1</v>
      </c>
      <c r="K2069">
        <v>100</v>
      </c>
      <c r="L2069" t="s">
        <v>552</v>
      </c>
      <c r="M2069" t="s">
        <v>23</v>
      </c>
      <c r="N2069">
        <v>1</v>
      </c>
    </row>
    <row r="2070" spans="1:14" x14ac:dyDescent="0.25">
      <c r="A2070" t="s">
        <v>459</v>
      </c>
      <c r="B2070">
        <v>2021</v>
      </c>
      <c r="C2070" s="44">
        <v>44404</v>
      </c>
      <c r="D2070" t="s">
        <v>594</v>
      </c>
      <c r="E2070" t="s">
        <v>919</v>
      </c>
      <c r="F2070">
        <v>9.56</v>
      </c>
      <c r="G2070" s="44">
        <v>401768</v>
      </c>
      <c r="H2070">
        <v>105.419</v>
      </c>
      <c r="I2070">
        <v>105.43219999999999</v>
      </c>
      <c r="J2070">
        <v>6.9442000000000004</v>
      </c>
      <c r="K2070">
        <v>1090</v>
      </c>
      <c r="L2070" t="s">
        <v>552</v>
      </c>
      <c r="M2070" t="s">
        <v>23</v>
      </c>
      <c r="N2070">
        <v>2</v>
      </c>
    </row>
    <row r="2071" spans="1:14" x14ac:dyDescent="0.25">
      <c r="A2071" t="s">
        <v>459</v>
      </c>
      <c r="B2071">
        <v>2021</v>
      </c>
      <c r="C2071" s="44">
        <v>44404</v>
      </c>
      <c r="D2071" t="s">
        <v>594</v>
      </c>
      <c r="E2071" t="s">
        <v>595</v>
      </c>
      <c r="F2071">
        <v>8.75</v>
      </c>
      <c r="G2071" s="44">
        <v>401768</v>
      </c>
      <c r="H2071">
        <v>102.6541</v>
      </c>
      <c r="I2071">
        <v>103.04640000000001</v>
      </c>
      <c r="J2071">
        <v>7.5911</v>
      </c>
      <c r="K2071">
        <v>1010</v>
      </c>
      <c r="L2071" t="s">
        <v>552</v>
      </c>
      <c r="M2071" t="s">
        <v>23</v>
      </c>
      <c r="N2071">
        <v>2</v>
      </c>
    </row>
    <row r="2072" spans="1:14" x14ac:dyDescent="0.25">
      <c r="A2072" t="s">
        <v>459</v>
      </c>
      <c r="B2072">
        <v>2021</v>
      </c>
      <c r="C2072" s="44">
        <v>44404</v>
      </c>
      <c r="D2072" t="s">
        <v>594</v>
      </c>
      <c r="E2072" t="s">
        <v>596</v>
      </c>
      <c r="F2072">
        <v>8.5</v>
      </c>
      <c r="G2072" s="44">
        <v>401768</v>
      </c>
      <c r="H2072">
        <v>102.0069</v>
      </c>
      <c r="I2072">
        <v>102.4641</v>
      </c>
      <c r="J2072">
        <v>7.6025</v>
      </c>
      <c r="K2072">
        <v>510</v>
      </c>
      <c r="L2072" t="s">
        <v>552</v>
      </c>
      <c r="M2072" t="s">
        <v>23</v>
      </c>
      <c r="N2072">
        <v>2</v>
      </c>
    </row>
    <row r="2073" spans="1:14" x14ac:dyDescent="0.25">
      <c r="A2073" t="s">
        <v>459</v>
      </c>
      <c r="B2073">
        <v>2021</v>
      </c>
      <c r="C2073" s="44">
        <v>44404</v>
      </c>
      <c r="D2073" t="s">
        <v>594</v>
      </c>
      <c r="E2073" t="s">
        <v>597</v>
      </c>
      <c r="F2073">
        <v>7.74</v>
      </c>
      <c r="G2073" s="44">
        <v>401768</v>
      </c>
      <c r="H2073">
        <v>101.0549</v>
      </c>
      <c r="I2073">
        <v>101.256</v>
      </c>
      <c r="J2073">
        <v>7.4255000000000004</v>
      </c>
      <c r="K2073">
        <v>40</v>
      </c>
      <c r="L2073" t="s">
        <v>552</v>
      </c>
      <c r="M2073" t="s">
        <v>23</v>
      </c>
      <c r="N2073">
        <v>3</v>
      </c>
    </row>
    <row r="2074" spans="1:14" x14ac:dyDescent="0.25">
      <c r="A2074" t="s">
        <v>459</v>
      </c>
      <c r="B2074">
        <v>2021</v>
      </c>
      <c r="C2074" s="44">
        <v>44404</v>
      </c>
      <c r="D2074" t="s">
        <v>594</v>
      </c>
      <c r="E2074" t="s">
        <v>598</v>
      </c>
      <c r="F2074">
        <v>7.73</v>
      </c>
      <c r="G2074" s="44">
        <v>401768</v>
      </c>
      <c r="H2074">
        <v>100.2953</v>
      </c>
      <c r="I2074">
        <v>100.2983</v>
      </c>
      <c r="J2074">
        <v>7.6241000000000003</v>
      </c>
      <c r="K2074">
        <v>6000</v>
      </c>
      <c r="L2074" t="s">
        <v>552</v>
      </c>
      <c r="M2074" t="s">
        <v>23</v>
      </c>
      <c r="N2074">
        <v>6</v>
      </c>
    </row>
    <row r="2075" spans="1:14" x14ac:dyDescent="0.25">
      <c r="A2075" t="s">
        <v>459</v>
      </c>
      <c r="B2075">
        <v>2021</v>
      </c>
      <c r="C2075" s="44">
        <v>44404</v>
      </c>
      <c r="D2075" t="s">
        <v>1010</v>
      </c>
      <c r="E2075" t="s">
        <v>1011</v>
      </c>
      <c r="F2075">
        <v>7.7</v>
      </c>
      <c r="G2075" s="44">
        <v>45729</v>
      </c>
      <c r="H2075">
        <v>103.6951</v>
      </c>
      <c r="I2075">
        <v>103.6151</v>
      </c>
      <c r="J2075">
        <v>6.5250000000000004</v>
      </c>
      <c r="K2075">
        <v>1000</v>
      </c>
      <c r="L2075" t="s">
        <v>552</v>
      </c>
      <c r="M2075" t="s">
        <v>23</v>
      </c>
      <c r="N2075">
        <v>2</v>
      </c>
    </row>
    <row r="2076" spans="1:14" x14ac:dyDescent="0.25">
      <c r="A2076" t="s">
        <v>459</v>
      </c>
      <c r="B2076">
        <v>2021</v>
      </c>
      <c r="C2076" s="44">
        <v>44404</v>
      </c>
      <c r="D2076" t="s">
        <v>792</v>
      </c>
      <c r="E2076" t="s">
        <v>921</v>
      </c>
      <c r="F2076">
        <v>9.3000000000000007</v>
      </c>
      <c r="G2076" s="44">
        <v>401768</v>
      </c>
      <c r="H2076">
        <v>100.7355</v>
      </c>
      <c r="I2076">
        <v>100.7355</v>
      </c>
      <c r="J2076">
        <v>9.07</v>
      </c>
      <c r="K2076">
        <v>400</v>
      </c>
      <c r="L2076" t="s">
        <v>552</v>
      </c>
      <c r="M2076" t="s">
        <v>23</v>
      </c>
      <c r="N2076">
        <v>1</v>
      </c>
    </row>
    <row r="2077" spans="1:14" x14ac:dyDescent="0.25">
      <c r="A2077" t="s">
        <v>459</v>
      </c>
      <c r="B2077">
        <v>2021</v>
      </c>
      <c r="C2077" s="44">
        <v>44404</v>
      </c>
      <c r="D2077" t="s">
        <v>601</v>
      </c>
      <c r="E2077" t="s">
        <v>604</v>
      </c>
      <c r="F2077">
        <v>0</v>
      </c>
      <c r="G2077" s="44">
        <v>44919</v>
      </c>
      <c r="H2077">
        <v>138.41900000000001</v>
      </c>
      <c r="I2077">
        <v>138.41900000000001</v>
      </c>
      <c r="J2077">
        <v>0</v>
      </c>
      <c r="K2077">
        <v>50</v>
      </c>
      <c r="L2077" t="s">
        <v>552</v>
      </c>
      <c r="M2077" t="s">
        <v>23</v>
      </c>
      <c r="N2077">
        <v>1</v>
      </c>
    </row>
    <row r="2078" spans="1:14" x14ac:dyDescent="0.25">
      <c r="A2078" t="s">
        <v>459</v>
      </c>
      <c r="B2078">
        <v>2021</v>
      </c>
      <c r="C2078" s="44">
        <v>44404</v>
      </c>
      <c r="D2078" t="s">
        <v>601</v>
      </c>
      <c r="E2078" t="s">
        <v>1012</v>
      </c>
      <c r="F2078">
        <v>0</v>
      </c>
      <c r="G2078" s="44">
        <v>44963</v>
      </c>
      <c r="H2078">
        <v>163.166</v>
      </c>
      <c r="I2078">
        <v>163.166</v>
      </c>
      <c r="J2078">
        <v>0</v>
      </c>
      <c r="K2078">
        <v>36</v>
      </c>
      <c r="L2078" t="s">
        <v>552</v>
      </c>
      <c r="M2078" t="s">
        <v>23</v>
      </c>
      <c r="N2078">
        <v>1</v>
      </c>
    </row>
    <row r="2079" spans="1:14" x14ac:dyDescent="0.25">
      <c r="A2079" t="s">
        <v>459</v>
      </c>
      <c r="B2079">
        <v>2021</v>
      </c>
      <c r="C2079" s="44">
        <v>44404</v>
      </c>
      <c r="D2079" t="s">
        <v>601</v>
      </c>
      <c r="E2079" t="s">
        <v>794</v>
      </c>
      <c r="F2079">
        <v>0</v>
      </c>
      <c r="G2079" s="44">
        <v>44920</v>
      </c>
      <c r="H2079">
        <v>165.17</v>
      </c>
      <c r="I2079">
        <v>165.17</v>
      </c>
      <c r="J2079">
        <v>0</v>
      </c>
      <c r="K2079">
        <v>40</v>
      </c>
      <c r="L2079" t="s">
        <v>552</v>
      </c>
      <c r="M2079" t="s">
        <v>23</v>
      </c>
      <c r="N2079">
        <v>1</v>
      </c>
    </row>
    <row r="2080" spans="1:14" x14ac:dyDescent="0.25">
      <c r="A2080" t="s">
        <v>459</v>
      </c>
      <c r="B2080">
        <v>2021</v>
      </c>
      <c r="C2080" s="44">
        <v>44404</v>
      </c>
      <c r="D2080" t="s">
        <v>601</v>
      </c>
      <c r="E2080" t="s">
        <v>606</v>
      </c>
      <c r="F2080">
        <v>0</v>
      </c>
      <c r="G2080" s="44">
        <v>44887</v>
      </c>
      <c r="H2080">
        <v>155.952</v>
      </c>
      <c r="I2080">
        <v>155.952</v>
      </c>
      <c r="J2080">
        <v>0</v>
      </c>
      <c r="K2080">
        <v>20</v>
      </c>
      <c r="L2080" t="s">
        <v>552</v>
      </c>
      <c r="M2080" t="s">
        <v>23</v>
      </c>
      <c r="N2080">
        <v>1</v>
      </c>
    </row>
    <row r="2081" spans="1:14" x14ac:dyDescent="0.25">
      <c r="A2081" t="s">
        <v>459</v>
      </c>
      <c r="B2081">
        <v>2021</v>
      </c>
      <c r="C2081" s="44">
        <v>44404</v>
      </c>
      <c r="D2081" t="s">
        <v>601</v>
      </c>
      <c r="E2081" t="s">
        <v>1013</v>
      </c>
      <c r="F2081">
        <v>0</v>
      </c>
      <c r="G2081" s="44">
        <v>44703</v>
      </c>
      <c r="H2081">
        <v>191.917</v>
      </c>
      <c r="I2081">
        <v>191.917</v>
      </c>
      <c r="J2081">
        <v>0</v>
      </c>
      <c r="K2081">
        <v>24</v>
      </c>
      <c r="L2081" t="s">
        <v>552</v>
      </c>
      <c r="M2081" t="s">
        <v>23</v>
      </c>
      <c r="N2081">
        <v>1</v>
      </c>
    </row>
    <row r="2082" spans="1:14" x14ac:dyDescent="0.25">
      <c r="A2082" t="s">
        <v>459</v>
      </c>
      <c r="B2082">
        <v>2021</v>
      </c>
      <c r="C2082" s="44">
        <v>44404</v>
      </c>
      <c r="D2082" t="s">
        <v>601</v>
      </c>
      <c r="E2082" t="s">
        <v>1014</v>
      </c>
      <c r="F2082">
        <v>0</v>
      </c>
      <c r="G2082" s="44">
        <v>44763</v>
      </c>
      <c r="H2082">
        <v>197.37</v>
      </c>
      <c r="I2082">
        <v>197.37</v>
      </c>
      <c r="J2082">
        <v>0</v>
      </c>
      <c r="K2082">
        <v>13</v>
      </c>
      <c r="L2082" t="s">
        <v>552</v>
      </c>
      <c r="M2082" t="s">
        <v>23</v>
      </c>
      <c r="N2082">
        <v>1</v>
      </c>
    </row>
    <row r="2083" spans="1:14" x14ac:dyDescent="0.25">
      <c r="A2083" t="s">
        <v>459</v>
      </c>
      <c r="B2083">
        <v>2021</v>
      </c>
      <c r="C2083" s="44">
        <v>44404</v>
      </c>
      <c r="D2083" t="s">
        <v>601</v>
      </c>
      <c r="E2083" t="s">
        <v>1015</v>
      </c>
      <c r="F2083">
        <v>0</v>
      </c>
      <c r="G2083" s="44">
        <v>44417</v>
      </c>
      <c r="H2083">
        <v>144.41200000000001</v>
      </c>
      <c r="I2083">
        <v>144.41200000000001</v>
      </c>
      <c r="J2083">
        <v>0</v>
      </c>
      <c r="K2083">
        <v>55</v>
      </c>
      <c r="L2083" t="s">
        <v>552</v>
      </c>
      <c r="M2083" t="s">
        <v>23</v>
      </c>
      <c r="N2083">
        <v>2</v>
      </c>
    </row>
    <row r="2084" spans="1:14" x14ac:dyDescent="0.25">
      <c r="A2084" t="s">
        <v>459</v>
      </c>
      <c r="B2084">
        <v>2021</v>
      </c>
      <c r="C2084" s="44">
        <v>44404</v>
      </c>
      <c r="D2084" t="s">
        <v>601</v>
      </c>
      <c r="E2084" t="s">
        <v>1016</v>
      </c>
      <c r="F2084">
        <v>0</v>
      </c>
      <c r="G2084" s="44">
        <v>44417</v>
      </c>
      <c r="H2084">
        <v>160.34700000000001</v>
      </c>
      <c r="I2084">
        <v>160.34700000000001</v>
      </c>
      <c r="J2084">
        <v>0</v>
      </c>
      <c r="K2084">
        <v>25</v>
      </c>
      <c r="L2084" t="s">
        <v>552</v>
      </c>
      <c r="M2084" t="s">
        <v>23</v>
      </c>
      <c r="N2084">
        <v>1</v>
      </c>
    </row>
    <row r="2085" spans="1:14" x14ac:dyDescent="0.25">
      <c r="A2085" t="s">
        <v>459</v>
      </c>
      <c r="B2085">
        <v>2021</v>
      </c>
      <c r="C2085" s="44">
        <v>44404</v>
      </c>
      <c r="D2085" t="s">
        <v>601</v>
      </c>
      <c r="E2085" t="s">
        <v>1017</v>
      </c>
      <c r="F2085">
        <v>0</v>
      </c>
      <c r="G2085" s="44">
        <v>44423</v>
      </c>
      <c r="H2085">
        <v>144.14099999999999</v>
      </c>
      <c r="I2085">
        <v>144.14099999999999</v>
      </c>
      <c r="J2085">
        <v>0</v>
      </c>
      <c r="K2085">
        <v>50</v>
      </c>
      <c r="L2085" t="s">
        <v>552</v>
      </c>
      <c r="M2085" t="s">
        <v>23</v>
      </c>
      <c r="N2085">
        <v>2</v>
      </c>
    </row>
    <row r="2086" spans="1:14" x14ac:dyDescent="0.25">
      <c r="A2086" t="s">
        <v>459</v>
      </c>
      <c r="B2086">
        <v>2021</v>
      </c>
      <c r="C2086" s="44">
        <v>44404</v>
      </c>
      <c r="D2086" t="s">
        <v>601</v>
      </c>
      <c r="E2086" t="s">
        <v>1018</v>
      </c>
      <c r="F2086">
        <v>0</v>
      </c>
      <c r="G2086" s="44">
        <v>44423</v>
      </c>
      <c r="H2086">
        <v>160.047</v>
      </c>
      <c r="I2086">
        <v>160.047</v>
      </c>
      <c r="J2086">
        <v>0</v>
      </c>
      <c r="K2086">
        <v>25</v>
      </c>
      <c r="L2086" t="s">
        <v>552</v>
      </c>
      <c r="M2086" t="s">
        <v>23</v>
      </c>
      <c r="N2086">
        <v>1</v>
      </c>
    </row>
    <row r="2087" spans="1:14" x14ac:dyDescent="0.25">
      <c r="A2087" t="s">
        <v>459</v>
      </c>
      <c r="B2087">
        <v>2021</v>
      </c>
      <c r="C2087" s="44">
        <v>44404</v>
      </c>
      <c r="D2087" t="s">
        <v>601</v>
      </c>
      <c r="E2087" t="s">
        <v>1019</v>
      </c>
      <c r="F2087">
        <v>0</v>
      </c>
      <c r="G2087" s="44">
        <v>44430</v>
      </c>
      <c r="H2087">
        <v>143.82599999999999</v>
      </c>
      <c r="I2087">
        <v>143.82599999999999</v>
      </c>
      <c r="J2087">
        <v>0</v>
      </c>
      <c r="K2087">
        <v>35</v>
      </c>
      <c r="L2087" t="s">
        <v>552</v>
      </c>
      <c r="M2087" t="s">
        <v>23</v>
      </c>
      <c r="N2087">
        <v>3</v>
      </c>
    </row>
    <row r="2088" spans="1:14" x14ac:dyDescent="0.25">
      <c r="A2088" t="s">
        <v>459</v>
      </c>
      <c r="B2088">
        <v>2021</v>
      </c>
      <c r="C2088" s="44">
        <v>44404</v>
      </c>
      <c r="D2088" t="s">
        <v>601</v>
      </c>
      <c r="E2088" t="s">
        <v>1020</v>
      </c>
      <c r="F2088">
        <v>0</v>
      </c>
      <c r="G2088" s="44">
        <v>44430</v>
      </c>
      <c r="H2088">
        <v>159.697</v>
      </c>
      <c r="I2088">
        <v>159.697</v>
      </c>
      <c r="J2088">
        <v>0</v>
      </c>
      <c r="K2088">
        <v>50</v>
      </c>
      <c r="L2088" t="s">
        <v>552</v>
      </c>
      <c r="M2088" t="s">
        <v>23</v>
      </c>
      <c r="N2088">
        <v>2</v>
      </c>
    </row>
    <row r="2089" spans="1:14" x14ac:dyDescent="0.25">
      <c r="A2089" t="s">
        <v>459</v>
      </c>
      <c r="B2089">
        <v>2021</v>
      </c>
      <c r="C2089" s="44">
        <v>44404</v>
      </c>
      <c r="D2089" t="s">
        <v>601</v>
      </c>
      <c r="E2089" t="s">
        <v>1021</v>
      </c>
      <c r="F2089">
        <v>0</v>
      </c>
      <c r="G2089" s="44">
        <v>44436</v>
      </c>
      <c r="H2089">
        <v>159.398</v>
      </c>
      <c r="I2089">
        <v>159.398</v>
      </c>
      <c r="J2089">
        <v>0</v>
      </c>
      <c r="K2089">
        <v>25</v>
      </c>
      <c r="L2089" t="s">
        <v>552</v>
      </c>
      <c r="M2089" t="s">
        <v>23</v>
      </c>
      <c r="N2089">
        <v>1</v>
      </c>
    </row>
    <row r="2090" spans="1:14" x14ac:dyDescent="0.25">
      <c r="A2090" t="s">
        <v>459</v>
      </c>
      <c r="B2090">
        <v>2021</v>
      </c>
      <c r="C2090" s="44">
        <v>44404</v>
      </c>
      <c r="D2090" t="s">
        <v>601</v>
      </c>
      <c r="E2090" t="s">
        <v>1022</v>
      </c>
      <c r="F2090">
        <v>0</v>
      </c>
      <c r="G2090" s="44">
        <v>44436</v>
      </c>
      <c r="H2090">
        <v>143.55699999999999</v>
      </c>
      <c r="I2090">
        <v>143.55699999999999</v>
      </c>
      <c r="J2090">
        <v>0</v>
      </c>
      <c r="K2090">
        <v>169</v>
      </c>
      <c r="L2090" t="s">
        <v>552</v>
      </c>
      <c r="M2090" t="s">
        <v>23</v>
      </c>
      <c r="N2090">
        <v>3</v>
      </c>
    </row>
    <row r="2091" spans="1:14" x14ac:dyDescent="0.25">
      <c r="A2091" t="s">
        <v>459</v>
      </c>
      <c r="B2091">
        <v>2021</v>
      </c>
      <c r="C2091" s="44">
        <v>44404</v>
      </c>
      <c r="D2091" t="s">
        <v>601</v>
      </c>
      <c r="E2091" t="s">
        <v>1023</v>
      </c>
      <c r="F2091">
        <v>0</v>
      </c>
      <c r="G2091" s="44">
        <v>44448</v>
      </c>
      <c r="H2091">
        <v>143.01900000000001</v>
      </c>
      <c r="I2091">
        <v>143.01900000000001</v>
      </c>
      <c r="J2091">
        <v>0</v>
      </c>
      <c r="K2091">
        <v>65</v>
      </c>
      <c r="L2091" t="s">
        <v>552</v>
      </c>
      <c r="M2091" t="s">
        <v>23</v>
      </c>
      <c r="N2091">
        <v>2</v>
      </c>
    </row>
    <row r="2092" spans="1:14" x14ac:dyDescent="0.25">
      <c r="A2092" t="s">
        <v>459</v>
      </c>
      <c r="B2092">
        <v>2021</v>
      </c>
      <c r="C2092" s="44">
        <v>44404</v>
      </c>
      <c r="D2092" t="s">
        <v>601</v>
      </c>
      <c r="E2092" t="s">
        <v>1024</v>
      </c>
      <c r="F2092">
        <v>0</v>
      </c>
      <c r="G2092" s="44">
        <v>44448</v>
      </c>
      <c r="H2092">
        <v>158.80199999999999</v>
      </c>
      <c r="I2092">
        <v>158.80199999999999</v>
      </c>
      <c r="J2092">
        <v>0</v>
      </c>
      <c r="K2092">
        <v>50</v>
      </c>
      <c r="L2092" t="s">
        <v>552</v>
      </c>
      <c r="M2092" t="s">
        <v>23</v>
      </c>
      <c r="N2092">
        <v>1</v>
      </c>
    </row>
    <row r="2093" spans="1:14" x14ac:dyDescent="0.25">
      <c r="A2093" t="s">
        <v>459</v>
      </c>
      <c r="B2093">
        <v>2021</v>
      </c>
      <c r="C2093" s="44">
        <v>44404</v>
      </c>
      <c r="D2093" t="s">
        <v>601</v>
      </c>
      <c r="E2093" t="s">
        <v>930</v>
      </c>
      <c r="F2093">
        <v>0</v>
      </c>
      <c r="G2093" s="44">
        <v>44451</v>
      </c>
      <c r="H2093">
        <v>142.88499999999999</v>
      </c>
      <c r="I2093">
        <v>141.99700000000001</v>
      </c>
      <c r="J2093">
        <v>0</v>
      </c>
      <c r="K2093">
        <v>50</v>
      </c>
      <c r="L2093" t="s">
        <v>552</v>
      </c>
      <c r="M2093" t="s">
        <v>23</v>
      </c>
      <c r="N2093">
        <v>2</v>
      </c>
    </row>
    <row r="2094" spans="1:14" x14ac:dyDescent="0.25">
      <c r="A2094" t="s">
        <v>459</v>
      </c>
      <c r="B2094">
        <v>2021</v>
      </c>
      <c r="C2094" s="44">
        <v>44404</v>
      </c>
      <c r="D2094" t="s">
        <v>601</v>
      </c>
      <c r="E2094" t="s">
        <v>1025</v>
      </c>
      <c r="F2094">
        <v>0</v>
      </c>
      <c r="G2094" s="44">
        <v>44455</v>
      </c>
      <c r="H2094">
        <v>142.52799999999999</v>
      </c>
      <c r="I2094">
        <v>142.52799999999999</v>
      </c>
      <c r="J2094">
        <v>0</v>
      </c>
      <c r="K2094">
        <v>55</v>
      </c>
      <c r="L2094" t="s">
        <v>552</v>
      </c>
      <c r="M2094" t="s">
        <v>23</v>
      </c>
      <c r="N2094">
        <v>1</v>
      </c>
    </row>
    <row r="2095" spans="1:14" x14ac:dyDescent="0.25">
      <c r="A2095" t="s">
        <v>459</v>
      </c>
      <c r="B2095">
        <v>2021</v>
      </c>
      <c r="C2095" s="44">
        <v>44404</v>
      </c>
      <c r="D2095" t="s">
        <v>601</v>
      </c>
      <c r="E2095" t="s">
        <v>1026</v>
      </c>
      <c r="F2095">
        <v>0</v>
      </c>
      <c r="G2095" s="44">
        <v>44455</v>
      </c>
      <c r="H2095">
        <v>158.25700000000001</v>
      </c>
      <c r="I2095">
        <v>158.25700000000001</v>
      </c>
      <c r="J2095">
        <v>0</v>
      </c>
      <c r="K2095">
        <v>55</v>
      </c>
      <c r="L2095" t="s">
        <v>552</v>
      </c>
      <c r="M2095" t="s">
        <v>23</v>
      </c>
      <c r="N2095">
        <v>1</v>
      </c>
    </row>
    <row r="2096" spans="1:14" x14ac:dyDescent="0.25">
      <c r="A2096" t="s">
        <v>459</v>
      </c>
      <c r="B2096">
        <v>2021</v>
      </c>
      <c r="C2096" s="44">
        <v>44404</v>
      </c>
      <c r="D2096" t="s">
        <v>601</v>
      </c>
      <c r="E2096" t="s">
        <v>1027</v>
      </c>
      <c r="F2096">
        <v>0</v>
      </c>
      <c r="G2096" s="44">
        <v>44459</v>
      </c>
      <c r="H2096">
        <v>158.208</v>
      </c>
      <c r="I2096">
        <v>158.208</v>
      </c>
      <c r="J2096">
        <v>0</v>
      </c>
      <c r="K2096">
        <v>25</v>
      </c>
      <c r="L2096" t="s">
        <v>552</v>
      </c>
      <c r="M2096" t="s">
        <v>23</v>
      </c>
      <c r="N2096">
        <v>1</v>
      </c>
    </row>
    <row r="2097" spans="1:14" x14ac:dyDescent="0.25">
      <c r="A2097" t="s">
        <v>459</v>
      </c>
      <c r="B2097">
        <v>2021</v>
      </c>
      <c r="C2097" s="44">
        <v>44404</v>
      </c>
      <c r="D2097" t="s">
        <v>601</v>
      </c>
      <c r="E2097" t="s">
        <v>1028</v>
      </c>
      <c r="F2097">
        <v>0</v>
      </c>
      <c r="G2097" s="44">
        <v>44465</v>
      </c>
      <c r="H2097">
        <v>142.083</v>
      </c>
      <c r="I2097">
        <v>142.083</v>
      </c>
      <c r="J2097">
        <v>0</v>
      </c>
      <c r="K2097">
        <v>25</v>
      </c>
      <c r="L2097" t="s">
        <v>552</v>
      </c>
      <c r="M2097" t="s">
        <v>23</v>
      </c>
      <c r="N2097">
        <v>1</v>
      </c>
    </row>
    <row r="2098" spans="1:14" x14ac:dyDescent="0.25">
      <c r="A2098" t="s">
        <v>459</v>
      </c>
      <c r="B2098">
        <v>2021</v>
      </c>
      <c r="C2098" s="44">
        <v>44404</v>
      </c>
      <c r="D2098" t="s">
        <v>601</v>
      </c>
      <c r="E2098" t="s">
        <v>1029</v>
      </c>
      <c r="F2098">
        <v>0</v>
      </c>
      <c r="G2098" s="44">
        <v>44465</v>
      </c>
      <c r="H2098">
        <v>157.714</v>
      </c>
      <c r="I2098">
        <v>157.73849999999999</v>
      </c>
      <c r="J2098">
        <v>0</v>
      </c>
      <c r="K2098">
        <v>50</v>
      </c>
      <c r="L2098" t="s">
        <v>552</v>
      </c>
      <c r="M2098" t="s">
        <v>23</v>
      </c>
      <c r="N2098">
        <v>2</v>
      </c>
    </row>
    <row r="2099" spans="1:14" x14ac:dyDescent="0.25">
      <c r="A2099" t="s">
        <v>459</v>
      </c>
      <c r="B2099">
        <v>2021</v>
      </c>
      <c r="C2099" s="44">
        <v>44404</v>
      </c>
      <c r="D2099" t="s">
        <v>601</v>
      </c>
      <c r="E2099" t="s">
        <v>1030</v>
      </c>
      <c r="F2099">
        <v>0</v>
      </c>
      <c r="G2099" s="44">
        <v>44465</v>
      </c>
      <c r="H2099">
        <v>156.93</v>
      </c>
      <c r="I2099">
        <v>156.93</v>
      </c>
      <c r="J2099">
        <v>0</v>
      </c>
      <c r="K2099">
        <v>40</v>
      </c>
      <c r="L2099" t="s">
        <v>552</v>
      </c>
      <c r="M2099" t="s">
        <v>23</v>
      </c>
      <c r="N2099">
        <v>1</v>
      </c>
    </row>
    <row r="2100" spans="1:14" x14ac:dyDescent="0.25">
      <c r="A2100" t="s">
        <v>459</v>
      </c>
      <c r="B2100">
        <v>2021</v>
      </c>
      <c r="C2100" s="44">
        <v>44404</v>
      </c>
      <c r="D2100" t="s">
        <v>601</v>
      </c>
      <c r="E2100" t="s">
        <v>1031</v>
      </c>
      <c r="F2100">
        <v>0</v>
      </c>
      <c r="G2100" s="44">
        <v>44465</v>
      </c>
      <c r="H2100">
        <v>141.23500000000001</v>
      </c>
      <c r="I2100">
        <v>141.23500000000001</v>
      </c>
      <c r="J2100">
        <v>0</v>
      </c>
      <c r="K2100">
        <v>110</v>
      </c>
      <c r="L2100" t="s">
        <v>552</v>
      </c>
      <c r="M2100" t="s">
        <v>23</v>
      </c>
      <c r="N2100">
        <v>1</v>
      </c>
    </row>
    <row r="2101" spans="1:14" x14ac:dyDescent="0.25">
      <c r="A2101" t="s">
        <v>459</v>
      </c>
      <c r="B2101">
        <v>2021</v>
      </c>
      <c r="C2101" s="44">
        <v>44404</v>
      </c>
      <c r="D2101" t="s">
        <v>601</v>
      </c>
      <c r="E2101" t="s">
        <v>1032</v>
      </c>
      <c r="F2101">
        <v>0</v>
      </c>
      <c r="G2101" s="44">
        <v>44466</v>
      </c>
      <c r="H2101">
        <v>141.994</v>
      </c>
      <c r="I2101">
        <v>141.994</v>
      </c>
      <c r="J2101">
        <v>0</v>
      </c>
      <c r="K2101">
        <v>35</v>
      </c>
      <c r="L2101" t="s">
        <v>552</v>
      </c>
      <c r="M2101" t="s">
        <v>23</v>
      </c>
      <c r="N2101">
        <v>1</v>
      </c>
    </row>
    <row r="2102" spans="1:14" x14ac:dyDescent="0.25">
      <c r="A2102" t="s">
        <v>459</v>
      </c>
      <c r="B2102">
        <v>2021</v>
      </c>
      <c r="C2102" s="44">
        <v>44404</v>
      </c>
      <c r="D2102" t="s">
        <v>601</v>
      </c>
      <c r="E2102" t="s">
        <v>1033</v>
      </c>
      <c r="F2102">
        <v>0</v>
      </c>
      <c r="G2102" s="44">
        <v>44471</v>
      </c>
      <c r="H2102">
        <v>157.61600000000001</v>
      </c>
      <c r="I2102">
        <v>157.61600000000001</v>
      </c>
      <c r="J2102">
        <v>0</v>
      </c>
      <c r="K2102">
        <v>40</v>
      </c>
      <c r="L2102" t="s">
        <v>552</v>
      </c>
      <c r="M2102" t="s">
        <v>23</v>
      </c>
      <c r="N2102">
        <v>1</v>
      </c>
    </row>
    <row r="2103" spans="1:14" x14ac:dyDescent="0.25">
      <c r="A2103" t="s">
        <v>459</v>
      </c>
      <c r="B2103">
        <v>2021</v>
      </c>
      <c r="C2103" s="44">
        <v>44404</v>
      </c>
      <c r="D2103" t="s">
        <v>601</v>
      </c>
      <c r="E2103" t="s">
        <v>1034</v>
      </c>
      <c r="F2103">
        <v>0</v>
      </c>
      <c r="G2103" s="44">
        <v>44529</v>
      </c>
      <c r="H2103">
        <v>174.03</v>
      </c>
      <c r="I2103">
        <v>173.9485</v>
      </c>
      <c r="J2103">
        <v>0</v>
      </c>
      <c r="K2103">
        <v>16</v>
      </c>
      <c r="L2103" t="s">
        <v>552</v>
      </c>
      <c r="M2103" t="s">
        <v>23</v>
      </c>
      <c r="N2103">
        <v>2</v>
      </c>
    </row>
    <row r="2104" spans="1:14" x14ac:dyDescent="0.25">
      <c r="A2104" t="s">
        <v>459</v>
      </c>
      <c r="B2104">
        <v>2021</v>
      </c>
      <c r="C2104" s="44">
        <v>44404</v>
      </c>
      <c r="D2104" t="s">
        <v>601</v>
      </c>
      <c r="E2104" t="s">
        <v>1035</v>
      </c>
      <c r="F2104">
        <v>0</v>
      </c>
      <c r="G2104" s="44">
        <v>46405</v>
      </c>
      <c r="H2104">
        <v>154.94499999999999</v>
      </c>
      <c r="I2104">
        <v>154.94499999999999</v>
      </c>
      <c r="J2104">
        <v>0</v>
      </c>
      <c r="K2104">
        <v>20</v>
      </c>
      <c r="L2104" t="s">
        <v>552</v>
      </c>
      <c r="M2104" t="s">
        <v>23</v>
      </c>
      <c r="N2104">
        <v>1</v>
      </c>
    </row>
    <row r="2105" spans="1:14" x14ac:dyDescent="0.25">
      <c r="A2105" t="s">
        <v>459</v>
      </c>
      <c r="B2105">
        <v>2021</v>
      </c>
      <c r="C2105" s="44">
        <v>44404</v>
      </c>
      <c r="D2105" t="s">
        <v>601</v>
      </c>
      <c r="E2105" t="s">
        <v>609</v>
      </c>
      <c r="F2105">
        <v>0</v>
      </c>
      <c r="G2105" s="44">
        <v>46408</v>
      </c>
      <c r="H2105">
        <v>128.97</v>
      </c>
      <c r="I2105">
        <v>128.97</v>
      </c>
      <c r="J2105">
        <v>0</v>
      </c>
      <c r="K2105">
        <v>25</v>
      </c>
      <c r="L2105" t="s">
        <v>552</v>
      </c>
      <c r="M2105" t="s">
        <v>23</v>
      </c>
      <c r="N2105">
        <v>1</v>
      </c>
    </row>
    <row r="2106" spans="1:14" x14ac:dyDescent="0.25">
      <c r="A2106" t="s">
        <v>459</v>
      </c>
      <c r="B2106">
        <v>2021</v>
      </c>
      <c r="C2106" s="44">
        <v>44404</v>
      </c>
      <c r="D2106" t="s">
        <v>601</v>
      </c>
      <c r="E2106" t="s">
        <v>610</v>
      </c>
      <c r="F2106">
        <v>0</v>
      </c>
      <c r="G2106" s="44">
        <v>46412</v>
      </c>
      <c r="H2106">
        <v>163.34</v>
      </c>
      <c r="I2106">
        <v>163.34</v>
      </c>
      <c r="J2106">
        <v>0</v>
      </c>
      <c r="K2106">
        <v>4</v>
      </c>
      <c r="L2106" t="s">
        <v>552</v>
      </c>
      <c r="M2106" t="s">
        <v>23</v>
      </c>
      <c r="N2106">
        <v>1</v>
      </c>
    </row>
    <row r="2107" spans="1:14" x14ac:dyDescent="0.25">
      <c r="A2107" t="s">
        <v>459</v>
      </c>
      <c r="B2107">
        <v>2021</v>
      </c>
      <c r="C2107" s="44">
        <v>44404</v>
      </c>
      <c r="D2107" t="s">
        <v>601</v>
      </c>
      <c r="E2107" t="s">
        <v>611</v>
      </c>
      <c r="F2107">
        <v>0</v>
      </c>
      <c r="G2107" s="44">
        <v>44996</v>
      </c>
      <c r="H2107">
        <v>120.997</v>
      </c>
      <c r="I2107">
        <v>120.997</v>
      </c>
      <c r="J2107">
        <v>0</v>
      </c>
      <c r="K2107">
        <v>50</v>
      </c>
      <c r="L2107" t="s">
        <v>552</v>
      </c>
      <c r="M2107" t="s">
        <v>23</v>
      </c>
      <c r="N2107">
        <v>1</v>
      </c>
    </row>
    <row r="2108" spans="1:14" x14ac:dyDescent="0.25">
      <c r="A2108" t="s">
        <v>459</v>
      </c>
      <c r="B2108">
        <v>2021</v>
      </c>
      <c r="C2108" s="44">
        <v>44404</v>
      </c>
      <c r="D2108" t="s">
        <v>601</v>
      </c>
      <c r="E2108" t="s">
        <v>934</v>
      </c>
      <c r="F2108">
        <v>0</v>
      </c>
      <c r="G2108" s="44">
        <v>45174</v>
      </c>
      <c r="H2108">
        <v>155.971</v>
      </c>
      <c r="I2108">
        <v>155.971</v>
      </c>
      <c r="J2108">
        <v>0</v>
      </c>
      <c r="K2108">
        <v>20</v>
      </c>
      <c r="L2108" t="s">
        <v>552</v>
      </c>
      <c r="M2108" t="s">
        <v>23</v>
      </c>
      <c r="N2108">
        <v>1</v>
      </c>
    </row>
    <row r="2109" spans="1:14" x14ac:dyDescent="0.25">
      <c r="A2109" t="s">
        <v>459</v>
      </c>
      <c r="B2109">
        <v>2021</v>
      </c>
      <c r="C2109" s="44">
        <v>44404</v>
      </c>
      <c r="D2109" t="s">
        <v>601</v>
      </c>
      <c r="E2109" t="s">
        <v>936</v>
      </c>
      <c r="F2109">
        <v>0</v>
      </c>
      <c r="G2109" s="44">
        <v>45130</v>
      </c>
      <c r="H2109">
        <v>181.988</v>
      </c>
      <c r="I2109">
        <v>181.988</v>
      </c>
      <c r="J2109">
        <v>0</v>
      </c>
      <c r="K2109">
        <v>12</v>
      </c>
      <c r="L2109" t="s">
        <v>552</v>
      </c>
      <c r="M2109" t="s">
        <v>23</v>
      </c>
      <c r="N2109">
        <v>1</v>
      </c>
    </row>
    <row r="2110" spans="1:14" x14ac:dyDescent="0.25">
      <c r="A2110" t="s">
        <v>459</v>
      </c>
      <c r="B2110">
        <v>2021</v>
      </c>
      <c r="C2110" s="44">
        <v>44404</v>
      </c>
      <c r="D2110" t="s">
        <v>616</v>
      </c>
      <c r="E2110" t="s">
        <v>618</v>
      </c>
      <c r="F2110">
        <v>10.5</v>
      </c>
      <c r="G2110" s="44">
        <v>401768</v>
      </c>
      <c r="H2110">
        <v>100.9902</v>
      </c>
      <c r="I2110">
        <v>100.9901</v>
      </c>
      <c r="J2110">
        <v>10</v>
      </c>
      <c r="K2110">
        <v>220</v>
      </c>
      <c r="L2110" t="s">
        <v>552</v>
      </c>
      <c r="M2110" t="s">
        <v>23</v>
      </c>
      <c r="N2110">
        <v>2</v>
      </c>
    </row>
    <row r="2111" spans="1:14" x14ac:dyDescent="0.25">
      <c r="A2111" t="s">
        <v>459</v>
      </c>
      <c r="B2111">
        <v>2021</v>
      </c>
      <c r="C2111" s="44">
        <v>44404</v>
      </c>
      <c r="D2111" t="s">
        <v>619</v>
      </c>
      <c r="E2111" t="s">
        <v>620</v>
      </c>
      <c r="F2111">
        <v>7.39</v>
      </c>
      <c r="G2111" s="44">
        <v>47403</v>
      </c>
      <c r="H2111">
        <v>102.922</v>
      </c>
      <c r="I2111">
        <v>102.922</v>
      </c>
      <c r="J2111">
        <v>7.03</v>
      </c>
      <c r="K2111">
        <v>4000</v>
      </c>
      <c r="L2111" t="s">
        <v>552</v>
      </c>
      <c r="M2111" t="s">
        <v>23</v>
      </c>
      <c r="N2111">
        <v>8</v>
      </c>
    </row>
    <row r="2112" spans="1:14" x14ac:dyDescent="0.25">
      <c r="A2112" t="s">
        <v>459</v>
      </c>
      <c r="B2112">
        <v>2021</v>
      </c>
      <c r="C2112" s="44">
        <v>44404</v>
      </c>
      <c r="D2112" t="s">
        <v>621</v>
      </c>
      <c r="E2112" t="s">
        <v>1037</v>
      </c>
      <c r="F2112">
        <v>9.43</v>
      </c>
      <c r="G2112" s="44">
        <v>44602</v>
      </c>
      <c r="H2112">
        <v>102.76009999999999</v>
      </c>
      <c r="I2112">
        <v>102.76009999999999</v>
      </c>
      <c r="J2112">
        <v>4.03</v>
      </c>
      <c r="K2112">
        <v>500</v>
      </c>
      <c r="L2112" t="s">
        <v>552</v>
      </c>
      <c r="M2112" t="s">
        <v>23</v>
      </c>
      <c r="N2112">
        <v>1</v>
      </c>
    </row>
    <row r="2113" spans="1:14" x14ac:dyDescent="0.25">
      <c r="A2113" t="s">
        <v>459</v>
      </c>
      <c r="B2113">
        <v>2021</v>
      </c>
      <c r="C2113" s="44">
        <v>44404</v>
      </c>
      <c r="D2113" t="s">
        <v>621</v>
      </c>
      <c r="E2113" t="s">
        <v>1038</v>
      </c>
      <c r="F2113">
        <v>9.3000000000000007</v>
      </c>
      <c r="G2113" s="44">
        <v>44818</v>
      </c>
      <c r="H2113">
        <v>105.32980000000001</v>
      </c>
      <c r="I2113">
        <v>105.32980000000001</v>
      </c>
      <c r="J2113">
        <v>4.3499999999999996</v>
      </c>
      <c r="K2113">
        <v>1000</v>
      </c>
      <c r="L2113" t="s">
        <v>552</v>
      </c>
      <c r="M2113" t="s">
        <v>23</v>
      </c>
      <c r="N2113">
        <v>1</v>
      </c>
    </row>
    <row r="2114" spans="1:14" x14ac:dyDescent="0.25">
      <c r="A2114" t="s">
        <v>459</v>
      </c>
      <c r="B2114">
        <v>2021</v>
      </c>
      <c r="C2114" s="44">
        <v>44404</v>
      </c>
      <c r="D2114" t="s">
        <v>621</v>
      </c>
      <c r="E2114" t="s">
        <v>799</v>
      </c>
      <c r="F2114">
        <v>0</v>
      </c>
      <c r="G2114" s="44">
        <v>47200</v>
      </c>
      <c r="H2114">
        <v>110.30500000000001</v>
      </c>
      <c r="I2114">
        <v>110.30500000000001</v>
      </c>
      <c r="J2114">
        <v>6.9050000000000002</v>
      </c>
      <c r="K2114">
        <v>50</v>
      </c>
      <c r="L2114" t="s">
        <v>552</v>
      </c>
      <c r="M2114" t="s">
        <v>23</v>
      </c>
      <c r="N2114">
        <v>1</v>
      </c>
    </row>
    <row r="2115" spans="1:14" x14ac:dyDescent="0.25">
      <c r="A2115" t="s">
        <v>459</v>
      </c>
      <c r="B2115">
        <v>2021</v>
      </c>
      <c r="C2115" s="44">
        <v>44404</v>
      </c>
      <c r="D2115" t="s">
        <v>621</v>
      </c>
      <c r="E2115" t="s">
        <v>1039</v>
      </c>
      <c r="F2115">
        <v>7.6</v>
      </c>
      <c r="G2115" s="44">
        <v>44887</v>
      </c>
      <c r="H2115">
        <v>103.9843</v>
      </c>
      <c r="I2115">
        <v>103.9843</v>
      </c>
      <c r="J2115">
        <v>4.4000000000000004</v>
      </c>
      <c r="K2115">
        <v>1000</v>
      </c>
      <c r="L2115" t="s">
        <v>552</v>
      </c>
      <c r="M2115" t="s">
        <v>23</v>
      </c>
      <c r="N2115">
        <v>1</v>
      </c>
    </row>
    <row r="2116" spans="1:14" x14ac:dyDescent="0.25">
      <c r="A2116" t="s">
        <v>459</v>
      </c>
      <c r="B2116">
        <v>2021</v>
      </c>
      <c r="C2116" s="44">
        <v>44404</v>
      </c>
      <c r="D2116" t="s">
        <v>627</v>
      </c>
      <c r="E2116" t="s">
        <v>628</v>
      </c>
      <c r="F2116">
        <v>10.15</v>
      </c>
      <c r="G2116" s="44">
        <v>64837</v>
      </c>
      <c r="H2116">
        <v>100.5996</v>
      </c>
      <c r="I2116">
        <v>100.6007</v>
      </c>
      <c r="J2116">
        <v>10</v>
      </c>
      <c r="K2116">
        <v>50</v>
      </c>
      <c r="L2116" t="s">
        <v>552</v>
      </c>
      <c r="M2116" t="s">
        <v>23</v>
      </c>
      <c r="N2116">
        <v>2</v>
      </c>
    </row>
    <row r="2117" spans="1:14" x14ac:dyDescent="0.25">
      <c r="A2117" t="s">
        <v>459</v>
      </c>
      <c r="B2117">
        <v>2021</v>
      </c>
      <c r="C2117" s="44">
        <v>44404</v>
      </c>
      <c r="D2117" t="s">
        <v>629</v>
      </c>
      <c r="E2117" t="s">
        <v>632</v>
      </c>
      <c r="F2117">
        <v>8.8000000000000007</v>
      </c>
      <c r="G2117" s="44">
        <v>46553</v>
      </c>
      <c r="H2117">
        <v>102.48</v>
      </c>
      <c r="I2117">
        <v>102.48</v>
      </c>
      <c r="J2117">
        <v>8.24</v>
      </c>
      <c r="K2117">
        <v>70</v>
      </c>
      <c r="L2117" t="s">
        <v>552</v>
      </c>
      <c r="M2117" t="s">
        <v>23</v>
      </c>
      <c r="N2117">
        <v>1</v>
      </c>
    </row>
    <row r="2118" spans="1:14" x14ac:dyDescent="0.25">
      <c r="A2118" t="s">
        <v>459</v>
      </c>
      <c r="B2118">
        <v>2021</v>
      </c>
      <c r="C2118" s="44">
        <v>44404</v>
      </c>
      <c r="D2118" t="s">
        <v>629</v>
      </c>
      <c r="E2118" t="s">
        <v>634</v>
      </c>
      <c r="F2118">
        <v>9.0500000000000007</v>
      </c>
      <c r="G2118" s="44">
        <v>401768</v>
      </c>
      <c r="H2118">
        <v>101.27</v>
      </c>
      <c r="I2118">
        <v>101.0955</v>
      </c>
      <c r="J2118">
        <v>8.9565000000000001</v>
      </c>
      <c r="K2118">
        <v>30</v>
      </c>
      <c r="L2118" t="s">
        <v>552</v>
      </c>
      <c r="M2118" t="s">
        <v>23</v>
      </c>
      <c r="N2118">
        <v>5</v>
      </c>
    </row>
    <row r="2119" spans="1:14" x14ac:dyDescent="0.25">
      <c r="A2119" t="s">
        <v>459</v>
      </c>
      <c r="B2119">
        <v>2021</v>
      </c>
      <c r="C2119" s="44">
        <v>44404</v>
      </c>
      <c r="D2119" t="s">
        <v>635</v>
      </c>
      <c r="E2119" t="s">
        <v>1042</v>
      </c>
      <c r="F2119">
        <v>9.39</v>
      </c>
      <c r="G2119" s="44">
        <v>47357</v>
      </c>
      <c r="H2119">
        <v>114.4584</v>
      </c>
      <c r="I2119">
        <v>114.4584</v>
      </c>
      <c r="J2119">
        <v>6.98</v>
      </c>
      <c r="K2119">
        <v>500</v>
      </c>
      <c r="L2119" t="s">
        <v>552</v>
      </c>
      <c r="M2119" t="s">
        <v>23</v>
      </c>
      <c r="N2119">
        <v>1</v>
      </c>
    </row>
    <row r="2120" spans="1:14" x14ac:dyDescent="0.25">
      <c r="A2120" t="s">
        <v>459</v>
      </c>
      <c r="B2120">
        <v>2021</v>
      </c>
      <c r="C2120" s="44">
        <v>44404</v>
      </c>
      <c r="D2120" t="s">
        <v>635</v>
      </c>
      <c r="E2120" t="s">
        <v>638</v>
      </c>
      <c r="F2120">
        <v>8.65</v>
      </c>
      <c r="G2120" s="44">
        <v>45654</v>
      </c>
      <c r="H2120">
        <v>108.85850000000001</v>
      </c>
      <c r="I2120">
        <v>108.85850000000001</v>
      </c>
      <c r="J2120">
        <v>5.7</v>
      </c>
      <c r="K2120">
        <v>4500</v>
      </c>
      <c r="L2120" t="s">
        <v>552</v>
      </c>
      <c r="M2120" t="s">
        <v>23</v>
      </c>
      <c r="N2120">
        <v>3</v>
      </c>
    </row>
    <row r="2121" spans="1:14" x14ac:dyDescent="0.25">
      <c r="A2121" t="s">
        <v>459</v>
      </c>
      <c r="B2121">
        <v>2021</v>
      </c>
      <c r="C2121" s="44">
        <v>44404</v>
      </c>
      <c r="D2121" t="s">
        <v>635</v>
      </c>
      <c r="E2121" t="s">
        <v>1043</v>
      </c>
      <c r="F2121">
        <v>8.85</v>
      </c>
      <c r="G2121" s="44">
        <v>47263</v>
      </c>
      <c r="H2121">
        <v>110.9807</v>
      </c>
      <c r="I2121">
        <v>110.9807</v>
      </c>
      <c r="J2121">
        <v>6.97</v>
      </c>
      <c r="K2121">
        <v>1000</v>
      </c>
      <c r="L2121" t="s">
        <v>552</v>
      </c>
      <c r="M2121" t="s">
        <v>23</v>
      </c>
      <c r="N2121">
        <v>1</v>
      </c>
    </row>
    <row r="2122" spans="1:14" x14ac:dyDescent="0.25">
      <c r="A2122" t="s">
        <v>459</v>
      </c>
      <c r="B2122">
        <v>2021</v>
      </c>
      <c r="C2122" s="44">
        <v>44404</v>
      </c>
      <c r="D2122" t="s">
        <v>635</v>
      </c>
      <c r="E2122" t="s">
        <v>641</v>
      </c>
      <c r="F2122">
        <v>7.68</v>
      </c>
      <c r="G2122" s="44">
        <v>47679</v>
      </c>
      <c r="H2122">
        <v>104.4996</v>
      </c>
      <c r="I2122">
        <v>104.4996</v>
      </c>
      <c r="J2122">
        <v>6.98</v>
      </c>
      <c r="K2122">
        <v>2000</v>
      </c>
      <c r="L2122" t="s">
        <v>552</v>
      </c>
      <c r="M2122" t="s">
        <v>23</v>
      </c>
      <c r="N2122">
        <v>1</v>
      </c>
    </row>
    <row r="2123" spans="1:14" x14ac:dyDescent="0.25">
      <c r="A2123" t="s">
        <v>459</v>
      </c>
      <c r="B2123">
        <v>2021</v>
      </c>
      <c r="C2123" s="44">
        <v>44404</v>
      </c>
      <c r="D2123" t="s">
        <v>635</v>
      </c>
      <c r="E2123" t="s">
        <v>462</v>
      </c>
      <c r="F2123">
        <v>7.11</v>
      </c>
      <c r="G2123" s="44">
        <v>49856</v>
      </c>
      <c r="H2123">
        <v>100.05</v>
      </c>
      <c r="I2123">
        <v>100.0647</v>
      </c>
      <c r="J2123">
        <v>7.0967000000000002</v>
      </c>
      <c r="K2123">
        <v>2040</v>
      </c>
      <c r="L2123" t="s">
        <v>552</v>
      </c>
      <c r="M2123" t="s">
        <v>23</v>
      </c>
      <c r="N2123">
        <v>4</v>
      </c>
    </row>
    <row r="2124" spans="1:14" x14ac:dyDescent="0.25">
      <c r="A2124" t="s">
        <v>459</v>
      </c>
      <c r="B2124">
        <v>2021</v>
      </c>
      <c r="C2124" s="44">
        <v>44404</v>
      </c>
      <c r="D2124" t="s">
        <v>643</v>
      </c>
      <c r="E2124" t="s">
        <v>644</v>
      </c>
      <c r="F2124">
        <v>9.18</v>
      </c>
      <c r="G2124" s="44">
        <v>47542</v>
      </c>
      <c r="H2124">
        <v>106.5984</v>
      </c>
      <c r="I2124">
        <v>106.7852</v>
      </c>
      <c r="J2124">
        <v>8.3191000000000006</v>
      </c>
      <c r="K2124">
        <v>30</v>
      </c>
      <c r="L2124" t="s">
        <v>552</v>
      </c>
      <c r="M2124" t="s">
        <v>23</v>
      </c>
      <c r="N2124">
        <v>2</v>
      </c>
    </row>
    <row r="2125" spans="1:14" x14ac:dyDescent="0.25">
      <c r="A2125" t="s">
        <v>459</v>
      </c>
      <c r="B2125">
        <v>2021</v>
      </c>
      <c r="C2125" s="44">
        <v>44404</v>
      </c>
      <c r="D2125" t="s">
        <v>648</v>
      </c>
      <c r="E2125" t="s">
        <v>649</v>
      </c>
      <c r="F2125">
        <v>10.15</v>
      </c>
      <c r="G2125" s="44">
        <v>45743</v>
      </c>
      <c r="H2125">
        <v>99.889899999999997</v>
      </c>
      <c r="I2125">
        <v>100.45610000000001</v>
      </c>
      <c r="J2125">
        <v>9.9567999999999994</v>
      </c>
      <c r="K2125">
        <v>120</v>
      </c>
      <c r="L2125" t="s">
        <v>552</v>
      </c>
      <c r="M2125" t="s">
        <v>23</v>
      </c>
      <c r="N2125">
        <v>7</v>
      </c>
    </row>
    <row r="2126" spans="1:14" x14ac:dyDescent="0.25">
      <c r="A2126" t="s">
        <v>459</v>
      </c>
      <c r="B2126">
        <v>2021</v>
      </c>
      <c r="C2126" s="44">
        <v>44404</v>
      </c>
      <c r="D2126" t="s">
        <v>648</v>
      </c>
      <c r="E2126" t="s">
        <v>650</v>
      </c>
      <c r="F2126">
        <v>9.75</v>
      </c>
      <c r="G2126" s="44">
        <v>46864</v>
      </c>
      <c r="H2126">
        <v>99.1</v>
      </c>
      <c r="I2126">
        <v>100.16</v>
      </c>
      <c r="J2126">
        <v>9.6976999999999993</v>
      </c>
      <c r="K2126">
        <v>50</v>
      </c>
      <c r="L2126" t="s">
        <v>552</v>
      </c>
      <c r="M2126" t="s">
        <v>23</v>
      </c>
      <c r="N2126">
        <v>3</v>
      </c>
    </row>
    <row r="2127" spans="1:14" x14ac:dyDescent="0.25">
      <c r="A2127" t="s">
        <v>459</v>
      </c>
      <c r="B2127">
        <v>2021</v>
      </c>
      <c r="C2127" s="44">
        <v>44404</v>
      </c>
      <c r="D2127" t="s">
        <v>651</v>
      </c>
      <c r="E2127" t="s">
        <v>1045</v>
      </c>
      <c r="F2127">
        <v>0</v>
      </c>
      <c r="G2127" s="44">
        <v>46291</v>
      </c>
      <c r="H2127">
        <v>85.032499999999999</v>
      </c>
      <c r="I2127">
        <v>85.032499999999999</v>
      </c>
      <c r="J2127">
        <v>12.98</v>
      </c>
      <c r="K2127">
        <v>4000</v>
      </c>
      <c r="L2127" t="s">
        <v>552</v>
      </c>
      <c r="M2127" t="s">
        <v>23</v>
      </c>
      <c r="N2127">
        <v>1</v>
      </c>
    </row>
    <row r="2128" spans="1:14" x14ac:dyDescent="0.25">
      <c r="A2128" t="s">
        <v>459</v>
      </c>
      <c r="B2128">
        <v>2021</v>
      </c>
      <c r="C2128" s="44">
        <v>44404</v>
      </c>
      <c r="D2128" t="s">
        <v>651</v>
      </c>
      <c r="E2128" t="s">
        <v>652</v>
      </c>
      <c r="F2128">
        <v>9.3000000000000007</v>
      </c>
      <c r="G2128" s="44">
        <v>46202</v>
      </c>
      <c r="H2128">
        <v>89.655600000000007</v>
      </c>
      <c r="I2128">
        <v>89.655600000000007</v>
      </c>
      <c r="J2128">
        <v>12.2</v>
      </c>
      <c r="K2128">
        <v>10</v>
      </c>
      <c r="L2128" t="s">
        <v>552</v>
      </c>
      <c r="M2128" t="s">
        <v>23</v>
      </c>
      <c r="N2128">
        <v>1</v>
      </c>
    </row>
    <row r="2129" spans="1:14" x14ac:dyDescent="0.25">
      <c r="A2129" t="s">
        <v>459</v>
      </c>
      <c r="B2129">
        <v>2021</v>
      </c>
      <c r="C2129" s="44">
        <v>44404</v>
      </c>
      <c r="D2129" t="s">
        <v>651</v>
      </c>
      <c r="E2129" t="s">
        <v>1046</v>
      </c>
      <c r="F2129">
        <v>8.35</v>
      </c>
      <c r="G2129" s="44">
        <v>46638</v>
      </c>
      <c r="H2129">
        <v>65.788300000000007</v>
      </c>
      <c r="I2129">
        <v>65.788300000000007</v>
      </c>
      <c r="J2129">
        <v>18</v>
      </c>
      <c r="K2129">
        <v>815</v>
      </c>
      <c r="L2129" t="s">
        <v>552</v>
      </c>
      <c r="M2129" t="s">
        <v>23</v>
      </c>
      <c r="N2129">
        <v>1</v>
      </c>
    </row>
    <row r="2130" spans="1:14" x14ac:dyDescent="0.25">
      <c r="A2130" t="s">
        <v>459</v>
      </c>
      <c r="B2130">
        <v>2021</v>
      </c>
      <c r="C2130" s="44">
        <v>44404</v>
      </c>
      <c r="D2130" t="s">
        <v>646</v>
      </c>
      <c r="E2130" t="s">
        <v>655</v>
      </c>
      <c r="F2130">
        <v>9.15</v>
      </c>
      <c r="G2130" s="44">
        <v>401768</v>
      </c>
      <c r="H2130">
        <v>101.9654</v>
      </c>
      <c r="I2130">
        <v>101.9654</v>
      </c>
      <c r="J2130">
        <v>8.44</v>
      </c>
      <c r="K2130">
        <v>20</v>
      </c>
      <c r="L2130" t="s">
        <v>552</v>
      </c>
      <c r="M2130" t="s">
        <v>23</v>
      </c>
      <c r="N2130">
        <v>1</v>
      </c>
    </row>
    <row r="2131" spans="1:14" x14ac:dyDescent="0.25">
      <c r="A2131" t="s">
        <v>459</v>
      </c>
      <c r="B2131">
        <v>2021</v>
      </c>
      <c r="C2131" s="44">
        <v>44404</v>
      </c>
      <c r="D2131" t="s">
        <v>657</v>
      </c>
      <c r="E2131" t="s">
        <v>658</v>
      </c>
      <c r="F2131">
        <v>9.25</v>
      </c>
      <c r="G2131" s="44">
        <v>45653</v>
      </c>
      <c r="H2131">
        <v>94.5</v>
      </c>
      <c r="I2131">
        <v>91.359899999999996</v>
      </c>
      <c r="J2131">
        <v>12.4497</v>
      </c>
      <c r="K2131">
        <v>750</v>
      </c>
      <c r="L2131" t="s">
        <v>552</v>
      </c>
      <c r="M2131" t="s">
        <v>23</v>
      </c>
      <c r="N2131">
        <v>4</v>
      </c>
    </row>
    <row r="2132" spans="1:14" x14ac:dyDescent="0.25">
      <c r="A2132" t="s">
        <v>459</v>
      </c>
      <c r="B2132">
        <v>2021</v>
      </c>
      <c r="C2132" s="44">
        <v>44404</v>
      </c>
      <c r="D2132" t="s">
        <v>660</v>
      </c>
      <c r="E2132" t="s">
        <v>661</v>
      </c>
      <c r="F2132">
        <v>0</v>
      </c>
      <c r="G2132" s="44">
        <v>49307</v>
      </c>
      <c r="H2132">
        <v>100.93300000000001</v>
      </c>
      <c r="I2132">
        <v>100.9948</v>
      </c>
      <c r="J2132">
        <v>6.4837999999999996</v>
      </c>
      <c r="K2132">
        <v>14500</v>
      </c>
      <c r="L2132" t="s">
        <v>552</v>
      </c>
      <c r="M2132" t="s">
        <v>23</v>
      </c>
      <c r="N2132">
        <v>2</v>
      </c>
    </row>
    <row r="2133" spans="1:14" x14ac:dyDescent="0.25">
      <c r="A2133" t="s">
        <v>459</v>
      </c>
      <c r="B2133">
        <v>2021</v>
      </c>
      <c r="C2133" s="44">
        <v>44404</v>
      </c>
      <c r="D2133" t="s">
        <v>1047</v>
      </c>
      <c r="E2133" t="s">
        <v>1048</v>
      </c>
      <c r="F2133">
        <v>9.3000000000000007</v>
      </c>
      <c r="G2133" s="44">
        <v>45156</v>
      </c>
      <c r="H2133">
        <v>101.928</v>
      </c>
      <c r="I2133">
        <v>101.928</v>
      </c>
      <c r="J2133">
        <v>8.25</v>
      </c>
      <c r="K2133">
        <v>20</v>
      </c>
      <c r="L2133" t="s">
        <v>552</v>
      </c>
      <c r="M2133" t="s">
        <v>23</v>
      </c>
      <c r="N2133">
        <v>1</v>
      </c>
    </row>
    <row r="2134" spans="1:14" x14ac:dyDescent="0.25">
      <c r="A2134" t="s">
        <v>459</v>
      </c>
      <c r="B2134">
        <v>2021</v>
      </c>
      <c r="C2134" s="44">
        <v>44404</v>
      </c>
      <c r="D2134" t="s">
        <v>1049</v>
      </c>
      <c r="E2134" t="s">
        <v>1050</v>
      </c>
      <c r="F2134">
        <v>8.4499999999999993</v>
      </c>
      <c r="G2134" s="44">
        <v>46757</v>
      </c>
      <c r="H2134">
        <v>64.802400000000006</v>
      </c>
      <c r="I2134">
        <v>64.802400000000006</v>
      </c>
      <c r="J2134">
        <v>18</v>
      </c>
      <c r="K2134">
        <v>90</v>
      </c>
      <c r="L2134" t="s">
        <v>552</v>
      </c>
      <c r="M2134" t="s">
        <v>23</v>
      </c>
      <c r="N2134">
        <v>1</v>
      </c>
    </row>
    <row r="2135" spans="1:14" x14ac:dyDescent="0.25">
      <c r="A2135" t="s">
        <v>459</v>
      </c>
      <c r="B2135">
        <v>2021</v>
      </c>
      <c r="C2135" s="44">
        <v>44404</v>
      </c>
      <c r="D2135" t="s">
        <v>1049</v>
      </c>
      <c r="E2135" t="s">
        <v>1051</v>
      </c>
      <c r="F2135">
        <v>8.8000000000000007</v>
      </c>
      <c r="G2135" s="44">
        <v>46875</v>
      </c>
      <c r="H2135">
        <v>65.418400000000005</v>
      </c>
      <c r="I2135">
        <v>65.418400000000005</v>
      </c>
      <c r="J2135">
        <v>18</v>
      </c>
      <c r="K2135">
        <v>50</v>
      </c>
      <c r="L2135" t="s">
        <v>552</v>
      </c>
      <c r="M2135" t="s">
        <v>23</v>
      </c>
      <c r="N2135">
        <v>1</v>
      </c>
    </row>
    <row r="2136" spans="1:14" x14ac:dyDescent="0.25">
      <c r="A2136" t="s">
        <v>459</v>
      </c>
      <c r="B2136">
        <v>2021</v>
      </c>
      <c r="C2136" s="44">
        <v>44404</v>
      </c>
      <c r="D2136" t="s">
        <v>827</v>
      </c>
      <c r="E2136" t="s">
        <v>828</v>
      </c>
      <c r="F2136">
        <v>9.15</v>
      </c>
      <c r="G2136" s="44">
        <v>45917</v>
      </c>
      <c r="H2136">
        <v>104.21250000000001</v>
      </c>
      <c r="I2136">
        <v>104.21250000000001</v>
      </c>
      <c r="J2136">
        <v>7.9</v>
      </c>
      <c r="K2136">
        <v>65</v>
      </c>
      <c r="L2136" t="s">
        <v>552</v>
      </c>
      <c r="M2136" t="s">
        <v>23</v>
      </c>
      <c r="N2136">
        <v>1</v>
      </c>
    </row>
    <row r="2137" spans="1:14" x14ac:dyDescent="0.25">
      <c r="A2137" t="s">
        <v>459</v>
      </c>
      <c r="B2137">
        <v>2021</v>
      </c>
      <c r="C2137" s="44">
        <v>44404</v>
      </c>
      <c r="D2137" t="s">
        <v>665</v>
      </c>
      <c r="E2137" t="s">
        <v>835</v>
      </c>
      <c r="F2137">
        <v>8.98</v>
      </c>
      <c r="G2137" s="44">
        <v>48866</v>
      </c>
      <c r="H2137">
        <v>116.42</v>
      </c>
      <c r="I2137">
        <v>116.42</v>
      </c>
      <c r="J2137">
        <v>6.93</v>
      </c>
      <c r="K2137">
        <v>230</v>
      </c>
      <c r="L2137" t="s">
        <v>552</v>
      </c>
      <c r="M2137" t="s">
        <v>23</v>
      </c>
      <c r="N2137">
        <v>2</v>
      </c>
    </row>
    <row r="2138" spans="1:14" x14ac:dyDescent="0.25">
      <c r="A2138" t="s">
        <v>459</v>
      </c>
      <c r="B2138">
        <v>2021</v>
      </c>
      <c r="C2138" s="44">
        <v>44404</v>
      </c>
      <c r="D2138" t="s">
        <v>665</v>
      </c>
      <c r="E2138" t="s">
        <v>1052</v>
      </c>
      <c r="F2138">
        <v>8.5</v>
      </c>
      <c r="G2138" s="44">
        <v>44957</v>
      </c>
      <c r="H2138">
        <v>105.7231</v>
      </c>
      <c r="I2138">
        <v>105.7231</v>
      </c>
      <c r="J2138">
        <v>4.47</v>
      </c>
      <c r="K2138">
        <v>2000</v>
      </c>
      <c r="L2138" t="s">
        <v>552</v>
      </c>
      <c r="M2138" t="s">
        <v>23</v>
      </c>
      <c r="N2138">
        <v>1</v>
      </c>
    </row>
    <row r="2139" spans="1:14" x14ac:dyDescent="0.25">
      <c r="A2139" t="s">
        <v>459</v>
      </c>
      <c r="B2139">
        <v>2021</v>
      </c>
      <c r="C2139" s="44">
        <v>44404</v>
      </c>
      <c r="D2139" t="s">
        <v>665</v>
      </c>
      <c r="E2139" t="s">
        <v>1053</v>
      </c>
      <c r="F2139">
        <v>8.6199999999999992</v>
      </c>
      <c r="G2139" s="44">
        <v>49017</v>
      </c>
      <c r="H2139">
        <v>113.97</v>
      </c>
      <c r="I2139">
        <v>113.97</v>
      </c>
      <c r="J2139">
        <v>6.9128999999999996</v>
      </c>
      <c r="K2139">
        <v>200</v>
      </c>
      <c r="L2139" t="s">
        <v>552</v>
      </c>
      <c r="M2139" t="s">
        <v>23</v>
      </c>
      <c r="N2139">
        <v>1</v>
      </c>
    </row>
    <row r="2140" spans="1:14" x14ac:dyDescent="0.25">
      <c r="A2140" t="s">
        <v>459</v>
      </c>
      <c r="B2140">
        <v>2021</v>
      </c>
      <c r="C2140" s="44">
        <v>44404</v>
      </c>
      <c r="D2140" t="s">
        <v>665</v>
      </c>
      <c r="E2140" t="s">
        <v>950</v>
      </c>
      <c r="F2140">
        <v>8.24</v>
      </c>
      <c r="G2140" s="44">
        <v>47199</v>
      </c>
      <c r="H2140">
        <v>108.9127</v>
      </c>
      <c r="I2140">
        <v>108.9127</v>
      </c>
      <c r="J2140">
        <v>6.8367000000000004</v>
      </c>
      <c r="K2140">
        <v>1500</v>
      </c>
      <c r="L2140" t="s">
        <v>552</v>
      </c>
      <c r="M2140" t="s">
        <v>23</v>
      </c>
      <c r="N2140">
        <v>1</v>
      </c>
    </row>
    <row r="2141" spans="1:14" x14ac:dyDescent="0.25">
      <c r="A2141" t="s">
        <v>459</v>
      </c>
      <c r="B2141">
        <v>2021</v>
      </c>
      <c r="C2141" s="44">
        <v>44404</v>
      </c>
      <c r="D2141" t="s">
        <v>665</v>
      </c>
      <c r="E2141" t="s">
        <v>1055</v>
      </c>
      <c r="F2141">
        <v>6.44</v>
      </c>
      <c r="G2141" s="44">
        <v>47821</v>
      </c>
      <c r="H2141">
        <v>97.732500000000002</v>
      </c>
      <c r="I2141">
        <v>97.732500000000002</v>
      </c>
      <c r="J2141">
        <v>6.88</v>
      </c>
      <c r="K2141">
        <v>5000</v>
      </c>
      <c r="L2141" t="s">
        <v>552</v>
      </c>
      <c r="M2141" t="s">
        <v>23</v>
      </c>
      <c r="N2141">
        <v>2</v>
      </c>
    </row>
    <row r="2142" spans="1:14" x14ac:dyDescent="0.25">
      <c r="A2142" t="s">
        <v>459</v>
      </c>
      <c r="B2142">
        <v>2021</v>
      </c>
      <c r="C2142" s="44">
        <v>44404</v>
      </c>
      <c r="D2142" t="s">
        <v>665</v>
      </c>
      <c r="E2142" t="s">
        <v>482</v>
      </c>
      <c r="F2142">
        <v>5.27</v>
      </c>
      <c r="G2142" s="44">
        <v>45496</v>
      </c>
      <c r="H2142">
        <v>100.03</v>
      </c>
      <c r="I2142">
        <v>100.01600000000001</v>
      </c>
      <c r="J2142">
        <v>3.7963</v>
      </c>
      <c r="K2142">
        <v>18000</v>
      </c>
      <c r="L2142" t="s">
        <v>552</v>
      </c>
      <c r="M2142" t="s">
        <v>23</v>
      </c>
      <c r="N2142">
        <v>6</v>
      </c>
    </row>
    <row r="2143" spans="1:14" x14ac:dyDescent="0.25">
      <c r="A2143" t="s">
        <v>459</v>
      </c>
      <c r="B2143">
        <v>2021</v>
      </c>
      <c r="C2143" s="44">
        <v>44404</v>
      </c>
      <c r="D2143" t="s">
        <v>953</v>
      </c>
      <c r="E2143" t="s">
        <v>954</v>
      </c>
      <c r="F2143">
        <v>9.9</v>
      </c>
      <c r="G2143" s="44">
        <v>46992</v>
      </c>
      <c r="H2143">
        <v>113.3421</v>
      </c>
      <c r="I2143">
        <v>113.3421</v>
      </c>
      <c r="J2143">
        <v>7.4</v>
      </c>
      <c r="K2143">
        <v>11000</v>
      </c>
      <c r="L2143" t="s">
        <v>552</v>
      </c>
      <c r="M2143" t="s">
        <v>23</v>
      </c>
      <c r="N2143">
        <v>2</v>
      </c>
    </row>
    <row r="2144" spans="1:14" x14ac:dyDescent="0.25">
      <c r="A2144" t="s">
        <v>459</v>
      </c>
      <c r="B2144">
        <v>2021</v>
      </c>
      <c r="C2144" s="44">
        <v>44404</v>
      </c>
      <c r="D2144" t="s">
        <v>672</v>
      </c>
      <c r="E2144" t="s">
        <v>1056</v>
      </c>
      <c r="F2144">
        <v>0</v>
      </c>
      <c r="G2144" s="44">
        <v>45209</v>
      </c>
      <c r="H2144">
        <v>106.56489999999999</v>
      </c>
      <c r="I2144">
        <v>106.56489999999999</v>
      </c>
      <c r="J2144">
        <v>5.15</v>
      </c>
      <c r="K2144">
        <v>5000</v>
      </c>
      <c r="L2144" t="s">
        <v>552</v>
      </c>
      <c r="M2144" t="s">
        <v>23</v>
      </c>
      <c r="N2144">
        <v>2</v>
      </c>
    </row>
    <row r="2145" spans="1:14" x14ac:dyDescent="0.25">
      <c r="A2145" t="s">
        <v>459</v>
      </c>
      <c r="B2145">
        <v>2021</v>
      </c>
      <c r="C2145" s="44">
        <v>44404</v>
      </c>
      <c r="D2145" t="s">
        <v>672</v>
      </c>
      <c r="E2145" t="s">
        <v>1057</v>
      </c>
      <c r="F2145">
        <v>5.65</v>
      </c>
      <c r="G2145" s="44">
        <v>45422</v>
      </c>
      <c r="H2145">
        <v>99.935000000000002</v>
      </c>
      <c r="I2145">
        <v>99.935000000000002</v>
      </c>
      <c r="J2145">
        <v>5.66</v>
      </c>
      <c r="K2145">
        <v>2500</v>
      </c>
      <c r="L2145" t="s">
        <v>552</v>
      </c>
      <c r="M2145" t="s">
        <v>23</v>
      </c>
      <c r="N2145">
        <v>1</v>
      </c>
    </row>
    <row r="2146" spans="1:14" x14ac:dyDescent="0.25">
      <c r="A2146" t="s">
        <v>459</v>
      </c>
      <c r="B2146">
        <v>2021</v>
      </c>
      <c r="C2146" s="44">
        <v>44404</v>
      </c>
      <c r="D2146" t="s">
        <v>672</v>
      </c>
      <c r="E2146" t="s">
        <v>1058</v>
      </c>
      <c r="F2146">
        <v>10.15</v>
      </c>
      <c r="G2146" s="44">
        <v>45554</v>
      </c>
      <c r="H2146">
        <v>107.55459999999999</v>
      </c>
      <c r="I2146">
        <v>107.55459999999999</v>
      </c>
      <c r="J2146">
        <v>7.35</v>
      </c>
      <c r="K2146">
        <v>30</v>
      </c>
      <c r="L2146" t="s">
        <v>552</v>
      </c>
      <c r="M2146" t="s">
        <v>23</v>
      </c>
      <c r="N2146">
        <v>1</v>
      </c>
    </row>
    <row r="2147" spans="1:14" x14ac:dyDescent="0.25">
      <c r="A2147" t="s">
        <v>459</v>
      </c>
      <c r="B2147">
        <v>2021</v>
      </c>
      <c r="C2147" s="44">
        <v>44404</v>
      </c>
      <c r="D2147" t="s">
        <v>674</v>
      </c>
      <c r="E2147" t="s">
        <v>1059</v>
      </c>
      <c r="F2147">
        <v>9.25</v>
      </c>
      <c r="G2147" s="44">
        <v>45860</v>
      </c>
      <c r="H2147">
        <v>105.8175</v>
      </c>
      <c r="I2147">
        <v>105.8175</v>
      </c>
      <c r="J2147">
        <v>7.5</v>
      </c>
      <c r="K2147">
        <v>10</v>
      </c>
      <c r="L2147" t="s">
        <v>552</v>
      </c>
      <c r="M2147" t="s">
        <v>23</v>
      </c>
      <c r="N2147">
        <v>1</v>
      </c>
    </row>
    <row r="2148" spans="1:14" x14ac:dyDescent="0.25">
      <c r="A2148" t="s">
        <v>459</v>
      </c>
      <c r="B2148">
        <v>2021</v>
      </c>
      <c r="C2148" s="44">
        <v>44404</v>
      </c>
      <c r="D2148" t="s">
        <v>674</v>
      </c>
      <c r="E2148" t="s">
        <v>676</v>
      </c>
      <c r="F2148">
        <v>7.3</v>
      </c>
      <c r="G2148" s="44">
        <v>48026</v>
      </c>
      <c r="H2148">
        <v>100</v>
      </c>
      <c r="I2148">
        <v>100.953</v>
      </c>
      <c r="J2148">
        <v>7.1608999999999998</v>
      </c>
      <c r="K2148">
        <v>30</v>
      </c>
      <c r="L2148" t="s">
        <v>552</v>
      </c>
      <c r="M2148" t="s">
        <v>23</v>
      </c>
      <c r="N2148">
        <v>3</v>
      </c>
    </row>
    <row r="2149" spans="1:14" x14ac:dyDescent="0.25">
      <c r="A2149" t="s">
        <v>459</v>
      </c>
      <c r="B2149">
        <v>2021</v>
      </c>
      <c r="C2149" s="44">
        <v>44404</v>
      </c>
      <c r="D2149" t="s">
        <v>1061</v>
      </c>
      <c r="E2149" t="s">
        <v>679</v>
      </c>
      <c r="F2149">
        <v>9.34</v>
      </c>
      <c r="G2149" s="44">
        <v>45885</v>
      </c>
      <c r="H2149">
        <v>96.32</v>
      </c>
      <c r="I2149">
        <v>96.245000000000005</v>
      </c>
      <c r="J2149">
        <v>10.766299999999999</v>
      </c>
      <c r="K2149">
        <v>1000</v>
      </c>
      <c r="L2149" t="s">
        <v>552</v>
      </c>
      <c r="M2149" t="s">
        <v>23</v>
      </c>
      <c r="N2149">
        <v>2</v>
      </c>
    </row>
    <row r="2150" spans="1:14" x14ac:dyDescent="0.25">
      <c r="A2150" t="s">
        <v>459</v>
      </c>
      <c r="B2150">
        <v>2021</v>
      </c>
      <c r="C2150" s="44">
        <v>44404</v>
      </c>
      <c r="D2150" t="s">
        <v>680</v>
      </c>
      <c r="E2150" t="s">
        <v>681</v>
      </c>
      <c r="F2150">
        <v>0</v>
      </c>
      <c r="G2150" s="44">
        <v>47958</v>
      </c>
      <c r="H2150">
        <v>100.0395</v>
      </c>
      <c r="I2150">
        <v>100.0395</v>
      </c>
      <c r="J2150">
        <v>7.98</v>
      </c>
      <c r="K2150">
        <v>500</v>
      </c>
      <c r="L2150" t="s">
        <v>552</v>
      </c>
      <c r="M2150" t="s">
        <v>23</v>
      </c>
      <c r="N2150">
        <v>1</v>
      </c>
    </row>
    <row r="2151" spans="1:14" x14ac:dyDescent="0.25">
      <c r="A2151" t="s">
        <v>459</v>
      </c>
      <c r="B2151">
        <v>2021</v>
      </c>
      <c r="C2151" s="44">
        <v>44404</v>
      </c>
      <c r="D2151" t="s">
        <v>1063</v>
      </c>
      <c r="E2151" t="s">
        <v>1064</v>
      </c>
      <c r="F2151">
        <v>7.5</v>
      </c>
      <c r="G2151" s="44">
        <v>44490</v>
      </c>
      <c r="H2151">
        <v>100.8032</v>
      </c>
      <c r="I2151">
        <v>100.8032</v>
      </c>
      <c r="J2151">
        <v>3.84</v>
      </c>
      <c r="K2151">
        <v>1500</v>
      </c>
      <c r="L2151" t="s">
        <v>552</v>
      </c>
      <c r="M2151" t="s">
        <v>23</v>
      </c>
      <c r="N2151">
        <v>1</v>
      </c>
    </row>
    <row r="2152" spans="1:14" x14ac:dyDescent="0.25">
      <c r="A2152" t="s">
        <v>459</v>
      </c>
      <c r="B2152">
        <v>2021</v>
      </c>
      <c r="C2152" s="44">
        <v>44404</v>
      </c>
      <c r="D2152" t="s">
        <v>845</v>
      </c>
      <c r="E2152" t="s">
        <v>957</v>
      </c>
      <c r="F2152">
        <v>8.3000000000000007</v>
      </c>
      <c r="G2152" s="44">
        <v>401768</v>
      </c>
      <c r="H2152">
        <v>98.164500000000004</v>
      </c>
      <c r="I2152">
        <v>98.134100000000004</v>
      </c>
      <c r="J2152">
        <v>8.7886000000000006</v>
      </c>
      <c r="K2152">
        <v>1400</v>
      </c>
      <c r="L2152" t="s">
        <v>552</v>
      </c>
      <c r="M2152" t="s">
        <v>23</v>
      </c>
      <c r="N2152">
        <v>2</v>
      </c>
    </row>
    <row r="2153" spans="1:14" x14ac:dyDescent="0.25">
      <c r="A2153" t="s">
        <v>459</v>
      </c>
      <c r="B2153">
        <v>2021</v>
      </c>
      <c r="C2153" s="44">
        <v>44404</v>
      </c>
      <c r="D2153" t="s">
        <v>570</v>
      </c>
      <c r="E2153" t="s">
        <v>684</v>
      </c>
      <c r="F2153">
        <v>9.35</v>
      </c>
      <c r="G2153" s="44">
        <v>45686</v>
      </c>
      <c r="H2153">
        <v>105.4243</v>
      </c>
      <c r="I2153">
        <v>105.4243</v>
      </c>
      <c r="J2153">
        <v>7.5</v>
      </c>
      <c r="K2153">
        <v>30</v>
      </c>
      <c r="L2153" t="s">
        <v>552</v>
      </c>
      <c r="M2153" t="s">
        <v>23</v>
      </c>
      <c r="N2153">
        <v>1</v>
      </c>
    </row>
    <row r="2154" spans="1:14" x14ac:dyDescent="0.25">
      <c r="A2154" t="s">
        <v>459</v>
      </c>
      <c r="B2154">
        <v>2021</v>
      </c>
      <c r="C2154" s="44">
        <v>44404</v>
      </c>
      <c r="D2154" t="s">
        <v>570</v>
      </c>
      <c r="E2154" t="s">
        <v>958</v>
      </c>
      <c r="F2154">
        <v>0</v>
      </c>
      <c r="G2154" s="44">
        <v>401768</v>
      </c>
      <c r="H2154">
        <v>105.6923</v>
      </c>
      <c r="I2154">
        <v>105.6923</v>
      </c>
      <c r="J2154">
        <v>8.35</v>
      </c>
      <c r="K2154">
        <v>4130</v>
      </c>
      <c r="L2154" t="s">
        <v>552</v>
      </c>
      <c r="M2154" t="s">
        <v>23</v>
      </c>
      <c r="N2154">
        <v>3</v>
      </c>
    </row>
    <row r="2155" spans="1:14" x14ac:dyDescent="0.25">
      <c r="A2155" t="s">
        <v>459</v>
      </c>
      <c r="B2155">
        <v>2021</v>
      </c>
      <c r="C2155" s="44">
        <v>44404</v>
      </c>
      <c r="D2155" t="s">
        <v>849</v>
      </c>
      <c r="E2155" t="s">
        <v>850</v>
      </c>
      <c r="F2155">
        <v>9.85</v>
      </c>
      <c r="G2155" s="44">
        <v>46764</v>
      </c>
      <c r="H2155">
        <v>100.7444</v>
      </c>
      <c r="I2155">
        <v>100.74639999999999</v>
      </c>
      <c r="J2155">
        <v>9.5</v>
      </c>
      <c r="K2155">
        <v>110</v>
      </c>
      <c r="L2155" t="s">
        <v>552</v>
      </c>
      <c r="M2155" t="s">
        <v>23</v>
      </c>
      <c r="N2155">
        <v>2</v>
      </c>
    </row>
    <row r="2156" spans="1:14" x14ac:dyDescent="0.25">
      <c r="A2156" t="s">
        <v>459</v>
      </c>
      <c r="B2156">
        <v>2021</v>
      </c>
      <c r="C2156" s="44">
        <v>44404</v>
      </c>
      <c r="D2156" t="s">
        <v>1065</v>
      </c>
      <c r="E2156" t="s">
        <v>1066</v>
      </c>
      <c r="F2156">
        <v>10.36</v>
      </c>
      <c r="G2156" s="44">
        <v>49709</v>
      </c>
      <c r="H2156">
        <v>110.155</v>
      </c>
      <c r="I2156">
        <v>110.155</v>
      </c>
      <c r="J2156">
        <v>8.75</v>
      </c>
      <c r="K2156">
        <v>70</v>
      </c>
      <c r="L2156" t="s">
        <v>552</v>
      </c>
      <c r="M2156" t="s">
        <v>23</v>
      </c>
      <c r="N2156">
        <v>1</v>
      </c>
    </row>
    <row r="2157" spans="1:14" x14ac:dyDescent="0.25">
      <c r="A2157" t="s">
        <v>459</v>
      </c>
      <c r="B2157">
        <v>2021</v>
      </c>
      <c r="C2157" s="44">
        <v>44404</v>
      </c>
      <c r="D2157" t="s">
        <v>685</v>
      </c>
      <c r="E2157" t="s">
        <v>1067</v>
      </c>
      <c r="F2157">
        <v>8.375</v>
      </c>
      <c r="G2157" s="44">
        <v>45862</v>
      </c>
      <c r="H2157">
        <v>108.741</v>
      </c>
      <c r="I2157">
        <v>108.741</v>
      </c>
      <c r="J2157">
        <v>5.85</v>
      </c>
      <c r="K2157">
        <v>490</v>
      </c>
      <c r="L2157" t="s">
        <v>552</v>
      </c>
      <c r="M2157" t="s">
        <v>23</v>
      </c>
      <c r="N2157">
        <v>1</v>
      </c>
    </row>
    <row r="2158" spans="1:14" x14ac:dyDescent="0.25">
      <c r="A2158" t="s">
        <v>459</v>
      </c>
      <c r="B2158">
        <v>2021</v>
      </c>
      <c r="C2158" s="44">
        <v>44404</v>
      </c>
      <c r="D2158" t="s">
        <v>685</v>
      </c>
      <c r="E2158" t="s">
        <v>1068</v>
      </c>
      <c r="F2158">
        <v>7.25</v>
      </c>
      <c r="G2158" s="44">
        <v>46419</v>
      </c>
      <c r="H2158">
        <v>104.337</v>
      </c>
      <c r="I2158">
        <v>104.337</v>
      </c>
      <c r="J2158">
        <v>6.28</v>
      </c>
      <c r="K2158">
        <v>3500</v>
      </c>
      <c r="L2158" t="s">
        <v>552</v>
      </c>
      <c r="M2158" t="s">
        <v>23</v>
      </c>
      <c r="N2158">
        <v>1</v>
      </c>
    </row>
    <row r="2159" spans="1:14" x14ac:dyDescent="0.25">
      <c r="A2159" t="s">
        <v>459</v>
      </c>
      <c r="B2159">
        <v>2021</v>
      </c>
      <c r="C2159" s="44">
        <v>44404</v>
      </c>
      <c r="D2159" t="s">
        <v>687</v>
      </c>
      <c r="E2159" t="s">
        <v>688</v>
      </c>
      <c r="F2159">
        <v>11.9</v>
      </c>
      <c r="G2159" s="44">
        <v>46199</v>
      </c>
      <c r="H2159">
        <v>107.5</v>
      </c>
      <c r="I2159">
        <v>107.104</v>
      </c>
      <c r="J2159">
        <v>10.5367</v>
      </c>
      <c r="K2159">
        <v>75</v>
      </c>
      <c r="L2159" t="s">
        <v>552</v>
      </c>
      <c r="M2159" t="s">
        <v>23</v>
      </c>
      <c r="N2159">
        <v>2</v>
      </c>
    </row>
    <row r="2160" spans="1:14" x14ac:dyDescent="0.25">
      <c r="A2160" t="s">
        <v>459</v>
      </c>
      <c r="B2160">
        <v>2021</v>
      </c>
      <c r="C2160" s="44">
        <v>44404</v>
      </c>
      <c r="D2160" t="s">
        <v>692</v>
      </c>
      <c r="E2160" t="s">
        <v>693</v>
      </c>
      <c r="F2160">
        <v>0</v>
      </c>
      <c r="G2160" s="44">
        <v>46928</v>
      </c>
      <c r="H2160">
        <v>100</v>
      </c>
      <c r="I2160">
        <v>100</v>
      </c>
      <c r="J2160">
        <v>9.99</v>
      </c>
      <c r="K2160">
        <v>2300</v>
      </c>
      <c r="L2160" t="s">
        <v>552</v>
      </c>
      <c r="M2160" t="s">
        <v>23</v>
      </c>
      <c r="N2160">
        <v>1</v>
      </c>
    </row>
    <row r="2161" spans="1:14" x14ac:dyDescent="0.25">
      <c r="A2161" t="s">
        <v>459</v>
      </c>
      <c r="B2161">
        <v>2021</v>
      </c>
      <c r="C2161" s="44">
        <v>44404</v>
      </c>
      <c r="D2161" t="s">
        <v>852</v>
      </c>
      <c r="E2161" t="s">
        <v>1069</v>
      </c>
      <c r="F2161">
        <v>9.5</v>
      </c>
      <c r="G2161" s="44">
        <v>45943</v>
      </c>
      <c r="H2161">
        <v>106.01300000000001</v>
      </c>
      <c r="I2161">
        <v>106.01300000000001</v>
      </c>
      <c r="J2161">
        <v>7.75</v>
      </c>
      <c r="K2161">
        <v>50</v>
      </c>
      <c r="L2161" t="s">
        <v>552</v>
      </c>
      <c r="M2161" t="s">
        <v>23</v>
      </c>
      <c r="N2161">
        <v>1</v>
      </c>
    </row>
    <row r="2162" spans="1:14" x14ac:dyDescent="0.25">
      <c r="A2162" t="s">
        <v>459</v>
      </c>
      <c r="B2162">
        <v>2021</v>
      </c>
      <c r="C2162" s="44">
        <v>44404</v>
      </c>
      <c r="D2162" t="s">
        <v>852</v>
      </c>
      <c r="E2162" t="s">
        <v>694</v>
      </c>
      <c r="F2162">
        <v>9.4</v>
      </c>
      <c r="G2162" s="44">
        <v>44847</v>
      </c>
      <c r="H2162">
        <v>100.53959999999999</v>
      </c>
      <c r="I2162">
        <v>100.53959999999999</v>
      </c>
      <c r="J2162">
        <v>8.85</v>
      </c>
      <c r="K2162">
        <v>70</v>
      </c>
      <c r="L2162" t="s">
        <v>552</v>
      </c>
      <c r="M2162" t="s">
        <v>23</v>
      </c>
      <c r="N2162">
        <v>1</v>
      </c>
    </row>
    <row r="2163" spans="1:14" x14ac:dyDescent="0.25">
      <c r="A2163" t="s">
        <v>459</v>
      </c>
      <c r="B2163">
        <v>2021</v>
      </c>
      <c r="C2163" s="44">
        <v>44404</v>
      </c>
      <c r="D2163" t="s">
        <v>852</v>
      </c>
      <c r="E2163" t="s">
        <v>1070</v>
      </c>
      <c r="F2163">
        <v>9.3000000000000007</v>
      </c>
      <c r="G2163" s="44">
        <v>45041</v>
      </c>
      <c r="H2163">
        <v>100.6506</v>
      </c>
      <c r="I2163">
        <v>100.6506</v>
      </c>
      <c r="J2163">
        <v>8.85</v>
      </c>
      <c r="K2163">
        <v>50</v>
      </c>
      <c r="L2163" t="s">
        <v>552</v>
      </c>
      <c r="M2163" t="s">
        <v>23</v>
      </c>
      <c r="N2163">
        <v>1</v>
      </c>
    </row>
    <row r="2164" spans="1:14" x14ac:dyDescent="0.25">
      <c r="A2164" t="s">
        <v>459</v>
      </c>
      <c r="B2164">
        <v>2021</v>
      </c>
      <c r="C2164" s="44">
        <v>44404</v>
      </c>
      <c r="D2164" t="s">
        <v>1071</v>
      </c>
      <c r="E2164" t="s">
        <v>1072</v>
      </c>
      <c r="F2164">
        <v>9.1</v>
      </c>
      <c r="G2164" s="44">
        <v>44732</v>
      </c>
      <c r="H2164">
        <v>100.52</v>
      </c>
      <c r="I2164">
        <v>100.52</v>
      </c>
      <c r="J2164">
        <v>8.4499999999999993</v>
      </c>
      <c r="K2164">
        <v>30</v>
      </c>
      <c r="L2164" t="s">
        <v>552</v>
      </c>
      <c r="M2164" t="s">
        <v>23</v>
      </c>
      <c r="N2164">
        <v>1</v>
      </c>
    </row>
    <row r="2165" spans="1:14" x14ac:dyDescent="0.25">
      <c r="A2165" t="s">
        <v>459</v>
      </c>
      <c r="B2165">
        <v>2021</v>
      </c>
      <c r="C2165" s="44">
        <v>44404</v>
      </c>
      <c r="D2165" t="s">
        <v>695</v>
      </c>
      <c r="E2165" t="s">
        <v>697</v>
      </c>
      <c r="F2165">
        <v>9.75</v>
      </c>
      <c r="G2165" s="44">
        <v>45950</v>
      </c>
      <c r="H2165">
        <v>102.2375</v>
      </c>
      <c r="I2165">
        <v>102.1344</v>
      </c>
      <c r="J2165">
        <v>9.3919999999999995</v>
      </c>
      <c r="K2165">
        <v>570</v>
      </c>
      <c r="L2165" t="s">
        <v>552</v>
      </c>
      <c r="M2165" t="s">
        <v>23</v>
      </c>
      <c r="N2165">
        <v>8</v>
      </c>
    </row>
    <row r="2166" spans="1:14" x14ac:dyDescent="0.25">
      <c r="A2166" t="s">
        <v>459</v>
      </c>
      <c r="B2166">
        <v>2021</v>
      </c>
      <c r="C2166" s="44">
        <v>44404</v>
      </c>
      <c r="D2166" t="s">
        <v>695</v>
      </c>
      <c r="E2166" t="s">
        <v>698</v>
      </c>
      <c r="F2166">
        <v>9.75</v>
      </c>
      <c r="G2166" s="44">
        <v>46315</v>
      </c>
      <c r="H2166">
        <v>102.5595</v>
      </c>
      <c r="I2166">
        <v>102.2392</v>
      </c>
      <c r="J2166">
        <v>9.4872999999999994</v>
      </c>
      <c r="K2166">
        <v>5150</v>
      </c>
      <c r="L2166" t="s">
        <v>552</v>
      </c>
      <c r="M2166" t="s">
        <v>23</v>
      </c>
      <c r="N2166">
        <v>7</v>
      </c>
    </row>
    <row r="2167" spans="1:14" x14ac:dyDescent="0.25">
      <c r="A2167" t="s">
        <v>459</v>
      </c>
      <c r="B2167">
        <v>2021</v>
      </c>
      <c r="C2167" s="44">
        <v>44404</v>
      </c>
      <c r="D2167" t="s">
        <v>695</v>
      </c>
      <c r="E2167" t="s">
        <v>699</v>
      </c>
      <c r="F2167">
        <v>10.15</v>
      </c>
      <c r="G2167" s="44">
        <v>45310</v>
      </c>
      <c r="H2167">
        <v>102.37</v>
      </c>
      <c r="I2167">
        <v>102.3715</v>
      </c>
      <c r="J2167">
        <v>9.1999999999999993</v>
      </c>
      <c r="K2167">
        <v>20</v>
      </c>
      <c r="L2167" t="s">
        <v>552</v>
      </c>
      <c r="M2167" t="s">
        <v>23</v>
      </c>
      <c r="N2167">
        <v>2</v>
      </c>
    </row>
    <row r="2168" spans="1:14" x14ac:dyDescent="0.25">
      <c r="A2168" t="s">
        <v>459</v>
      </c>
      <c r="B2168">
        <v>2021</v>
      </c>
      <c r="C2168" s="44">
        <v>44404</v>
      </c>
      <c r="D2168" t="s">
        <v>695</v>
      </c>
      <c r="E2168" t="s">
        <v>1073</v>
      </c>
      <c r="F2168">
        <v>10.15</v>
      </c>
      <c r="G2168" s="44">
        <v>46042</v>
      </c>
      <c r="H2168">
        <v>104.015</v>
      </c>
      <c r="I2168">
        <v>104.0548</v>
      </c>
      <c r="J2168">
        <v>9.2567000000000004</v>
      </c>
      <c r="K2168">
        <v>30</v>
      </c>
      <c r="L2168" t="s">
        <v>552</v>
      </c>
      <c r="M2168" t="s">
        <v>23</v>
      </c>
      <c r="N2168">
        <v>3</v>
      </c>
    </row>
    <row r="2169" spans="1:14" x14ac:dyDescent="0.25">
      <c r="A2169" t="s">
        <v>459</v>
      </c>
      <c r="B2169">
        <v>2021</v>
      </c>
      <c r="C2169" s="44">
        <v>44404</v>
      </c>
      <c r="D2169" t="s">
        <v>695</v>
      </c>
      <c r="E2169" t="s">
        <v>701</v>
      </c>
      <c r="F2169">
        <v>10.15</v>
      </c>
      <c r="G2169" s="44">
        <v>46407</v>
      </c>
      <c r="H2169">
        <v>104.3622</v>
      </c>
      <c r="I2169">
        <v>104.6315</v>
      </c>
      <c r="J2169">
        <v>9.3124000000000002</v>
      </c>
      <c r="K2169">
        <v>160</v>
      </c>
      <c r="L2169" t="s">
        <v>552</v>
      </c>
      <c r="M2169" t="s">
        <v>23</v>
      </c>
      <c r="N2169">
        <v>7</v>
      </c>
    </row>
    <row r="2170" spans="1:14" x14ac:dyDescent="0.25">
      <c r="A2170" t="s">
        <v>459</v>
      </c>
      <c r="B2170">
        <v>2021</v>
      </c>
      <c r="C2170" s="44">
        <v>44404</v>
      </c>
      <c r="D2170" t="s">
        <v>702</v>
      </c>
      <c r="E2170" t="s">
        <v>703</v>
      </c>
      <c r="F2170">
        <v>0</v>
      </c>
      <c r="G2170" s="44">
        <v>45367</v>
      </c>
      <c r="H2170">
        <v>103.5936</v>
      </c>
      <c r="I2170">
        <v>103.5936</v>
      </c>
      <c r="J2170">
        <v>8.4499999999999993</v>
      </c>
      <c r="K2170">
        <v>50</v>
      </c>
      <c r="L2170" t="s">
        <v>552</v>
      </c>
      <c r="M2170" t="s">
        <v>23</v>
      </c>
      <c r="N2170">
        <v>1</v>
      </c>
    </row>
    <row r="2171" spans="1:14" x14ac:dyDescent="0.25">
      <c r="A2171" t="s">
        <v>459</v>
      </c>
      <c r="B2171">
        <v>2021</v>
      </c>
      <c r="C2171" s="44">
        <v>44404</v>
      </c>
      <c r="D2171" t="s">
        <v>702</v>
      </c>
      <c r="E2171" t="s">
        <v>704</v>
      </c>
      <c r="F2171">
        <v>0</v>
      </c>
      <c r="G2171" s="44">
        <v>45294</v>
      </c>
      <c r="H2171">
        <v>101.2084</v>
      </c>
      <c r="I2171">
        <v>100.7582</v>
      </c>
      <c r="J2171">
        <v>5.8666999999999998</v>
      </c>
      <c r="K2171">
        <v>30</v>
      </c>
      <c r="L2171" t="s">
        <v>552</v>
      </c>
      <c r="M2171" t="s">
        <v>23</v>
      </c>
      <c r="N2171">
        <v>2</v>
      </c>
    </row>
    <row r="2172" spans="1:14" x14ac:dyDescent="0.25">
      <c r="A2172" t="s">
        <v>459</v>
      </c>
      <c r="B2172">
        <v>2021</v>
      </c>
      <c r="C2172" s="44">
        <v>44404</v>
      </c>
      <c r="D2172" t="s">
        <v>705</v>
      </c>
      <c r="E2172" t="s">
        <v>1074</v>
      </c>
      <c r="F2172">
        <v>4.97</v>
      </c>
      <c r="G2172" s="44">
        <v>45460</v>
      </c>
      <c r="H2172">
        <v>100</v>
      </c>
      <c r="I2172">
        <v>99.861400000000003</v>
      </c>
      <c r="J2172">
        <v>5.0133000000000001</v>
      </c>
      <c r="K2172">
        <v>4230</v>
      </c>
      <c r="L2172" t="s">
        <v>552</v>
      </c>
      <c r="M2172" t="s">
        <v>23</v>
      </c>
      <c r="N2172">
        <v>3</v>
      </c>
    </row>
    <row r="2173" spans="1:14" x14ac:dyDescent="0.25">
      <c r="A2173" t="s">
        <v>459</v>
      </c>
      <c r="B2173">
        <v>2021</v>
      </c>
      <c r="C2173" s="44">
        <v>44404</v>
      </c>
      <c r="D2173" t="s">
        <v>858</v>
      </c>
      <c r="E2173" t="s">
        <v>859</v>
      </c>
      <c r="F2173">
        <v>8.68</v>
      </c>
      <c r="G2173" s="44">
        <v>47201</v>
      </c>
      <c r="H2173">
        <v>126.9499</v>
      </c>
      <c r="I2173">
        <v>126.9499</v>
      </c>
      <c r="J2173">
        <v>4.4400000000000004</v>
      </c>
      <c r="K2173">
        <v>500</v>
      </c>
      <c r="L2173" t="s">
        <v>552</v>
      </c>
      <c r="M2173" t="s">
        <v>23</v>
      </c>
      <c r="N2173">
        <v>1</v>
      </c>
    </row>
    <row r="2174" spans="1:14" x14ac:dyDescent="0.25">
      <c r="A2174" t="s">
        <v>459</v>
      </c>
      <c r="B2174">
        <v>2021</v>
      </c>
      <c r="C2174" s="44">
        <v>44404</v>
      </c>
      <c r="D2174" t="s">
        <v>860</v>
      </c>
      <c r="E2174" t="s">
        <v>861</v>
      </c>
      <c r="F2174">
        <v>8.44</v>
      </c>
      <c r="G2174" s="44">
        <v>401768</v>
      </c>
      <c r="H2174">
        <v>98.639600000000002</v>
      </c>
      <c r="I2174">
        <v>98.639600000000002</v>
      </c>
      <c r="J2174">
        <v>8.8000000000000007</v>
      </c>
      <c r="K2174">
        <v>1000</v>
      </c>
      <c r="L2174" t="s">
        <v>552</v>
      </c>
      <c r="M2174" t="s">
        <v>23</v>
      </c>
      <c r="N2174">
        <v>1</v>
      </c>
    </row>
    <row r="2175" spans="1:14" x14ac:dyDescent="0.25">
      <c r="A2175" t="s">
        <v>459</v>
      </c>
      <c r="B2175">
        <v>2021</v>
      </c>
      <c r="C2175" s="44">
        <v>44404</v>
      </c>
      <c r="D2175" t="s">
        <v>860</v>
      </c>
      <c r="E2175" t="s">
        <v>1075</v>
      </c>
      <c r="F2175">
        <v>8.44</v>
      </c>
      <c r="G2175" s="44">
        <v>401768</v>
      </c>
      <c r="H2175">
        <v>98.808899999999994</v>
      </c>
      <c r="I2175">
        <v>98.808899999999994</v>
      </c>
      <c r="J2175">
        <v>8.75</v>
      </c>
      <c r="K2175">
        <v>100</v>
      </c>
      <c r="L2175" t="s">
        <v>552</v>
      </c>
      <c r="M2175" t="s">
        <v>23</v>
      </c>
      <c r="N2175">
        <v>1</v>
      </c>
    </row>
    <row r="2176" spans="1:14" x14ac:dyDescent="0.25">
      <c r="A2176" t="s">
        <v>459</v>
      </c>
      <c r="B2176">
        <v>2021</v>
      </c>
      <c r="C2176" s="44">
        <v>44404</v>
      </c>
      <c r="D2176" t="s">
        <v>860</v>
      </c>
      <c r="E2176" t="s">
        <v>1076</v>
      </c>
      <c r="F2176">
        <v>8.44</v>
      </c>
      <c r="G2176" s="44">
        <v>401768</v>
      </c>
      <c r="H2176">
        <v>98.796199999999999</v>
      </c>
      <c r="I2176">
        <v>98.796199999999999</v>
      </c>
      <c r="J2176">
        <v>8.75</v>
      </c>
      <c r="K2176">
        <v>50</v>
      </c>
      <c r="L2176" t="s">
        <v>552</v>
      </c>
      <c r="M2176" t="s">
        <v>23</v>
      </c>
      <c r="N2176">
        <v>1</v>
      </c>
    </row>
    <row r="2177" spans="1:14" x14ac:dyDescent="0.25">
      <c r="A2177" t="s">
        <v>459</v>
      </c>
      <c r="B2177">
        <v>2021</v>
      </c>
      <c r="C2177" s="44">
        <v>44404</v>
      </c>
      <c r="D2177" t="s">
        <v>707</v>
      </c>
      <c r="E2177" t="s">
        <v>864</v>
      </c>
      <c r="F2177">
        <v>8.58</v>
      </c>
      <c r="G2177" s="44">
        <v>45062</v>
      </c>
      <c r="H2177">
        <v>101.28</v>
      </c>
      <c r="I2177">
        <v>101.28</v>
      </c>
      <c r="J2177">
        <v>7.95</v>
      </c>
      <c r="K2177">
        <v>50</v>
      </c>
      <c r="L2177" t="s">
        <v>552</v>
      </c>
      <c r="M2177" t="s">
        <v>23</v>
      </c>
      <c r="N2177">
        <v>1</v>
      </c>
    </row>
    <row r="2178" spans="1:14" x14ac:dyDescent="0.25">
      <c r="A2178" t="s">
        <v>459</v>
      </c>
      <c r="B2178">
        <v>2021</v>
      </c>
      <c r="C2178" s="44">
        <v>44404</v>
      </c>
      <c r="D2178" t="s">
        <v>707</v>
      </c>
      <c r="E2178" t="s">
        <v>708</v>
      </c>
      <c r="F2178">
        <v>9.48</v>
      </c>
      <c r="G2178" s="44">
        <v>45322</v>
      </c>
      <c r="H2178">
        <v>105.51260000000001</v>
      </c>
      <c r="I2178">
        <v>105.51260000000001</v>
      </c>
      <c r="J2178">
        <v>7.17</v>
      </c>
      <c r="K2178">
        <v>3000</v>
      </c>
      <c r="L2178" t="s">
        <v>552</v>
      </c>
      <c r="M2178" t="s">
        <v>23</v>
      </c>
      <c r="N2178">
        <v>2</v>
      </c>
    </row>
    <row r="2179" spans="1:14" x14ac:dyDescent="0.25">
      <c r="A2179" t="s">
        <v>459</v>
      </c>
      <c r="B2179">
        <v>2021</v>
      </c>
      <c r="C2179" s="44">
        <v>44404</v>
      </c>
      <c r="D2179" t="s">
        <v>707</v>
      </c>
      <c r="E2179" t="s">
        <v>1077</v>
      </c>
      <c r="F2179">
        <v>8.6999999999999993</v>
      </c>
      <c r="G2179" s="44">
        <v>45620</v>
      </c>
      <c r="H2179">
        <v>101.45</v>
      </c>
      <c r="I2179">
        <v>101.45</v>
      </c>
      <c r="J2179">
        <v>8.35</v>
      </c>
      <c r="K2179">
        <v>30</v>
      </c>
      <c r="L2179" t="s">
        <v>552</v>
      </c>
      <c r="M2179" t="s">
        <v>23</v>
      </c>
      <c r="N2179">
        <v>1</v>
      </c>
    </row>
    <row r="2180" spans="1:14" x14ac:dyDescent="0.25">
      <c r="A2180" t="s">
        <v>459</v>
      </c>
      <c r="B2180">
        <v>2021</v>
      </c>
      <c r="C2180" s="44">
        <v>44404</v>
      </c>
      <c r="D2180" t="s">
        <v>710</v>
      </c>
      <c r="E2180" t="s">
        <v>866</v>
      </c>
      <c r="F2180">
        <v>0</v>
      </c>
      <c r="G2180" s="44">
        <v>45291</v>
      </c>
      <c r="H2180">
        <v>82.022000000000006</v>
      </c>
      <c r="I2180">
        <v>82.022000000000006</v>
      </c>
      <c r="J2180">
        <v>0</v>
      </c>
      <c r="K2180">
        <v>35</v>
      </c>
      <c r="L2180" t="s">
        <v>552</v>
      </c>
      <c r="M2180" t="s">
        <v>23</v>
      </c>
      <c r="N2180">
        <v>2</v>
      </c>
    </row>
    <row r="2181" spans="1:14" x14ac:dyDescent="0.25">
      <c r="A2181" t="s">
        <v>459</v>
      </c>
      <c r="B2181">
        <v>2021</v>
      </c>
      <c r="C2181" s="44">
        <v>44404</v>
      </c>
      <c r="D2181" t="s">
        <v>869</v>
      </c>
      <c r="E2181" t="s">
        <v>715</v>
      </c>
      <c r="F2181">
        <v>9.1</v>
      </c>
      <c r="G2181" s="44">
        <v>401768</v>
      </c>
      <c r="H2181">
        <v>101.4</v>
      </c>
      <c r="I2181">
        <v>101.502</v>
      </c>
      <c r="J2181">
        <v>8.8544999999999998</v>
      </c>
      <c r="K2181">
        <v>50</v>
      </c>
      <c r="L2181" t="s">
        <v>552</v>
      </c>
      <c r="M2181" t="s">
        <v>23</v>
      </c>
      <c r="N2181">
        <v>2</v>
      </c>
    </row>
    <row r="2182" spans="1:14" x14ac:dyDescent="0.25">
      <c r="A2182" t="s">
        <v>459</v>
      </c>
      <c r="B2182">
        <v>2021</v>
      </c>
      <c r="C2182" s="44">
        <v>44404</v>
      </c>
      <c r="D2182" t="s">
        <v>716</v>
      </c>
      <c r="E2182" t="s">
        <v>717</v>
      </c>
      <c r="F2182">
        <v>10.9</v>
      </c>
      <c r="G2182" s="44">
        <v>401768</v>
      </c>
      <c r="H2182">
        <v>99.811499999999995</v>
      </c>
      <c r="I2182">
        <v>99.839699999999993</v>
      </c>
      <c r="J2182">
        <v>10.862500000000001</v>
      </c>
      <c r="K2182">
        <v>160</v>
      </c>
      <c r="L2182" t="s">
        <v>552</v>
      </c>
      <c r="M2182" t="s">
        <v>23</v>
      </c>
      <c r="N2182">
        <v>3</v>
      </c>
    </row>
    <row r="2183" spans="1:14" x14ac:dyDescent="0.25">
      <c r="A2183" t="s">
        <v>459</v>
      </c>
      <c r="B2183">
        <v>2021</v>
      </c>
      <c r="C2183" s="44">
        <v>44404</v>
      </c>
      <c r="D2183" t="s">
        <v>871</v>
      </c>
      <c r="E2183" t="s">
        <v>872</v>
      </c>
      <c r="F2183">
        <v>10.42</v>
      </c>
      <c r="G2183" s="44">
        <v>44474</v>
      </c>
      <c r="H2183">
        <v>99.838499999999996</v>
      </c>
      <c r="I2183">
        <v>99.838499999999996</v>
      </c>
      <c r="J2183">
        <v>10.42</v>
      </c>
      <c r="K2183">
        <v>100</v>
      </c>
      <c r="L2183" t="s">
        <v>552</v>
      </c>
      <c r="M2183" t="s">
        <v>23</v>
      </c>
      <c r="N2183">
        <v>1</v>
      </c>
    </row>
    <row r="2184" spans="1:14" x14ac:dyDescent="0.25">
      <c r="A2184" t="s">
        <v>459</v>
      </c>
      <c r="B2184">
        <v>2021</v>
      </c>
      <c r="C2184" s="44">
        <v>44404</v>
      </c>
      <c r="D2184" t="s">
        <v>873</v>
      </c>
      <c r="E2184" t="s">
        <v>1078</v>
      </c>
      <c r="F2184">
        <v>9.75</v>
      </c>
      <c r="G2184" s="44">
        <v>44957</v>
      </c>
      <c r="H2184">
        <v>102.16970000000001</v>
      </c>
      <c r="I2184">
        <v>102.16970000000001</v>
      </c>
      <c r="J2184">
        <v>8.1</v>
      </c>
      <c r="K2184">
        <v>30</v>
      </c>
      <c r="L2184" t="s">
        <v>552</v>
      </c>
      <c r="M2184" t="s">
        <v>23</v>
      </c>
      <c r="N2184">
        <v>1</v>
      </c>
    </row>
    <row r="2185" spans="1:14" x14ac:dyDescent="0.25">
      <c r="A2185" t="s">
        <v>459</v>
      </c>
      <c r="B2185">
        <v>2021</v>
      </c>
      <c r="C2185" s="44">
        <v>44404</v>
      </c>
      <c r="D2185" t="s">
        <v>873</v>
      </c>
      <c r="E2185" t="s">
        <v>1079</v>
      </c>
      <c r="F2185">
        <v>9.6</v>
      </c>
      <c r="G2185" s="44">
        <v>45623</v>
      </c>
      <c r="H2185">
        <v>106.05419999999999</v>
      </c>
      <c r="I2185">
        <v>106.05419999999999</v>
      </c>
      <c r="J2185">
        <v>7.45</v>
      </c>
      <c r="K2185">
        <v>30</v>
      </c>
      <c r="L2185" t="s">
        <v>552</v>
      </c>
      <c r="M2185" t="s">
        <v>23</v>
      </c>
      <c r="N2185">
        <v>1</v>
      </c>
    </row>
    <row r="2186" spans="1:14" x14ac:dyDescent="0.25">
      <c r="A2186" t="s">
        <v>459</v>
      </c>
      <c r="B2186">
        <v>2021</v>
      </c>
      <c r="C2186" s="44">
        <v>44404</v>
      </c>
      <c r="D2186" t="s">
        <v>570</v>
      </c>
      <c r="E2186" t="s">
        <v>1080</v>
      </c>
      <c r="F2186">
        <v>8.5500000000000007</v>
      </c>
      <c r="G2186" s="44">
        <v>47511</v>
      </c>
      <c r="H2186">
        <v>108.75</v>
      </c>
      <c r="I2186">
        <v>108.75</v>
      </c>
      <c r="J2186">
        <v>7.13</v>
      </c>
      <c r="K2186">
        <v>50</v>
      </c>
      <c r="L2186" t="s">
        <v>552</v>
      </c>
      <c r="M2186" t="s">
        <v>23</v>
      </c>
      <c r="N2186">
        <v>1</v>
      </c>
    </row>
    <row r="2187" spans="1:14" x14ac:dyDescent="0.25">
      <c r="A2187" t="s">
        <v>459</v>
      </c>
      <c r="B2187">
        <v>2021</v>
      </c>
      <c r="C2187" s="44">
        <v>44404</v>
      </c>
      <c r="D2187" t="s">
        <v>570</v>
      </c>
      <c r="E2187" t="s">
        <v>727</v>
      </c>
      <c r="F2187">
        <v>8.75</v>
      </c>
      <c r="G2187" s="44">
        <v>45706</v>
      </c>
      <c r="H2187">
        <v>103.6901</v>
      </c>
      <c r="I2187">
        <v>103.6901</v>
      </c>
      <c r="J2187">
        <v>7.5</v>
      </c>
      <c r="K2187">
        <v>60</v>
      </c>
      <c r="L2187" t="s">
        <v>552</v>
      </c>
      <c r="M2187" t="s">
        <v>23</v>
      </c>
      <c r="N2187">
        <v>1</v>
      </c>
    </row>
    <row r="2188" spans="1:14" x14ac:dyDescent="0.25">
      <c r="A2188" t="s">
        <v>459</v>
      </c>
      <c r="B2188">
        <v>2021</v>
      </c>
      <c r="C2188" s="44">
        <v>44404</v>
      </c>
      <c r="D2188" t="s">
        <v>728</v>
      </c>
      <c r="E2188" t="s">
        <v>1081</v>
      </c>
      <c r="F2188">
        <v>7.18</v>
      </c>
      <c r="G2188" s="44">
        <v>49639</v>
      </c>
      <c r="H2188">
        <v>99.96</v>
      </c>
      <c r="I2188">
        <v>99.96</v>
      </c>
      <c r="J2188">
        <v>7.1738999999999997</v>
      </c>
      <c r="K2188">
        <v>400</v>
      </c>
      <c r="L2188" t="s">
        <v>552</v>
      </c>
      <c r="M2188" t="s">
        <v>23</v>
      </c>
      <c r="N2188">
        <v>1</v>
      </c>
    </row>
    <row r="2189" spans="1:14" x14ac:dyDescent="0.25">
      <c r="A2189" t="s">
        <v>459</v>
      </c>
      <c r="B2189">
        <v>2021</v>
      </c>
      <c r="C2189" s="44">
        <v>44404</v>
      </c>
      <c r="D2189" t="s">
        <v>731</v>
      </c>
      <c r="E2189" t="s">
        <v>1082</v>
      </c>
      <c r="F2189">
        <v>0</v>
      </c>
      <c r="G2189" s="44">
        <v>45609</v>
      </c>
      <c r="H2189">
        <v>101.27249999999999</v>
      </c>
      <c r="I2189">
        <v>101.27249999999999</v>
      </c>
      <c r="J2189">
        <v>9.49</v>
      </c>
      <c r="K2189">
        <v>40</v>
      </c>
      <c r="L2189" t="s">
        <v>552</v>
      </c>
      <c r="M2189" t="s">
        <v>23</v>
      </c>
      <c r="N2189">
        <v>1</v>
      </c>
    </row>
    <row r="2190" spans="1:14" x14ac:dyDescent="0.25">
      <c r="A2190" t="s">
        <v>459</v>
      </c>
      <c r="B2190">
        <v>2021</v>
      </c>
      <c r="C2190" s="44">
        <v>44404</v>
      </c>
      <c r="D2190" t="s">
        <v>731</v>
      </c>
      <c r="E2190" t="s">
        <v>1083</v>
      </c>
      <c r="F2190">
        <v>0</v>
      </c>
      <c r="G2190" s="44">
        <v>45909</v>
      </c>
      <c r="H2190">
        <v>104.51090000000001</v>
      </c>
      <c r="I2190">
        <v>104.51090000000001</v>
      </c>
      <c r="J2190">
        <v>9.6</v>
      </c>
      <c r="K2190">
        <v>30</v>
      </c>
      <c r="L2190" t="s">
        <v>552</v>
      </c>
      <c r="M2190" t="s">
        <v>23</v>
      </c>
      <c r="N2190">
        <v>1</v>
      </c>
    </row>
    <row r="2191" spans="1:14" x14ac:dyDescent="0.25">
      <c r="A2191" t="s">
        <v>459</v>
      </c>
      <c r="B2191">
        <v>2021</v>
      </c>
      <c r="C2191" s="44">
        <v>44404</v>
      </c>
      <c r="D2191" t="s">
        <v>731</v>
      </c>
      <c r="E2191" t="s">
        <v>735</v>
      </c>
      <c r="F2191">
        <v>0</v>
      </c>
      <c r="G2191" s="44">
        <v>46902</v>
      </c>
      <c r="H2191">
        <v>101.84139999999999</v>
      </c>
      <c r="I2191">
        <v>101.84139999999999</v>
      </c>
      <c r="J2191">
        <v>9.6</v>
      </c>
      <c r="K2191">
        <v>30</v>
      </c>
      <c r="L2191" t="s">
        <v>552</v>
      </c>
      <c r="M2191" t="s">
        <v>23</v>
      </c>
      <c r="N2191">
        <v>1</v>
      </c>
    </row>
    <row r="2192" spans="1:14" x14ac:dyDescent="0.25">
      <c r="A2192" t="s">
        <v>459</v>
      </c>
      <c r="B2192">
        <v>2021</v>
      </c>
      <c r="C2192" s="44">
        <v>44404</v>
      </c>
      <c r="D2192" t="s">
        <v>731</v>
      </c>
      <c r="E2192" t="s">
        <v>967</v>
      </c>
      <c r="F2192">
        <v>8.5</v>
      </c>
      <c r="G2192" s="44">
        <v>46385</v>
      </c>
      <c r="H2192">
        <v>95.397499999999994</v>
      </c>
      <c r="I2192">
        <v>95.397499999999994</v>
      </c>
      <c r="J2192">
        <v>9.6</v>
      </c>
      <c r="K2192">
        <v>30</v>
      </c>
      <c r="L2192" t="s">
        <v>552</v>
      </c>
      <c r="M2192" t="s">
        <v>23</v>
      </c>
      <c r="N2192">
        <v>1</v>
      </c>
    </row>
    <row r="2193" spans="1:14" x14ac:dyDescent="0.25">
      <c r="A2193" t="s">
        <v>459</v>
      </c>
      <c r="B2193">
        <v>2021</v>
      </c>
      <c r="C2193" s="44">
        <v>44404</v>
      </c>
      <c r="D2193" t="s">
        <v>731</v>
      </c>
      <c r="E2193" t="s">
        <v>736</v>
      </c>
      <c r="F2193">
        <v>0</v>
      </c>
      <c r="G2193" s="44">
        <v>46840</v>
      </c>
      <c r="H2193">
        <v>104.91</v>
      </c>
      <c r="I2193">
        <v>101.039</v>
      </c>
      <c r="J2193">
        <v>8.8788</v>
      </c>
      <c r="K2193">
        <v>1040</v>
      </c>
      <c r="L2193" t="s">
        <v>552</v>
      </c>
      <c r="M2193" t="s">
        <v>23</v>
      </c>
      <c r="N2193">
        <v>3</v>
      </c>
    </row>
    <row r="2194" spans="1:14" x14ac:dyDescent="0.25">
      <c r="A2194" t="s">
        <v>459</v>
      </c>
      <c r="B2194">
        <v>2021</v>
      </c>
      <c r="C2194" s="44">
        <v>44404</v>
      </c>
      <c r="D2194" t="s">
        <v>731</v>
      </c>
      <c r="E2194" t="s">
        <v>737</v>
      </c>
      <c r="F2194">
        <v>10.25</v>
      </c>
      <c r="G2194" s="44">
        <v>45408</v>
      </c>
      <c r="H2194">
        <v>101.9876</v>
      </c>
      <c r="I2194">
        <v>102.63</v>
      </c>
      <c r="J2194">
        <v>9.5500000000000007</v>
      </c>
      <c r="K2194">
        <v>90</v>
      </c>
      <c r="L2194" t="s">
        <v>552</v>
      </c>
      <c r="M2194" t="s">
        <v>23</v>
      </c>
      <c r="N2194">
        <v>3</v>
      </c>
    </row>
    <row r="2195" spans="1:14" x14ac:dyDescent="0.25">
      <c r="A2195" t="s">
        <v>459</v>
      </c>
      <c r="B2195">
        <v>2021</v>
      </c>
      <c r="C2195" s="44">
        <v>44404</v>
      </c>
      <c r="D2195" t="s">
        <v>738</v>
      </c>
      <c r="E2195" t="s">
        <v>1084</v>
      </c>
      <c r="F2195">
        <v>0</v>
      </c>
      <c r="G2195" s="44">
        <v>44986</v>
      </c>
      <c r="H2195">
        <v>102</v>
      </c>
      <c r="I2195">
        <v>102</v>
      </c>
      <c r="J2195">
        <v>9.5340000000000007</v>
      </c>
      <c r="K2195">
        <v>10</v>
      </c>
      <c r="L2195" t="s">
        <v>552</v>
      </c>
      <c r="M2195" t="s">
        <v>23</v>
      </c>
      <c r="N2195">
        <v>1</v>
      </c>
    </row>
    <row r="2196" spans="1:14" x14ac:dyDescent="0.25">
      <c r="A2196" t="s">
        <v>459</v>
      </c>
      <c r="B2196">
        <v>2021</v>
      </c>
      <c r="C2196" s="44">
        <v>44404</v>
      </c>
      <c r="D2196" t="s">
        <v>742</v>
      </c>
      <c r="E2196" t="s">
        <v>743</v>
      </c>
      <c r="F2196">
        <v>11.5</v>
      </c>
      <c r="G2196" s="44">
        <v>45118</v>
      </c>
      <c r="H2196">
        <v>100</v>
      </c>
      <c r="I2196">
        <v>100</v>
      </c>
      <c r="J2196">
        <v>12.12</v>
      </c>
      <c r="K2196">
        <v>2700</v>
      </c>
      <c r="L2196" t="s">
        <v>552</v>
      </c>
      <c r="M2196" t="s">
        <v>23</v>
      </c>
      <c r="N2196">
        <v>1</v>
      </c>
    </row>
    <row r="2197" spans="1:14" x14ac:dyDescent="0.25">
      <c r="A2197" t="s">
        <v>459</v>
      </c>
      <c r="B2197">
        <v>2021</v>
      </c>
      <c r="C2197" s="44">
        <v>44404</v>
      </c>
      <c r="D2197" t="s">
        <v>883</v>
      </c>
      <c r="E2197" t="s">
        <v>1086</v>
      </c>
      <c r="F2197">
        <v>7.2</v>
      </c>
      <c r="G2197" s="44">
        <v>46608</v>
      </c>
      <c r="H2197">
        <v>104.6482</v>
      </c>
      <c r="I2197">
        <v>104.59780000000001</v>
      </c>
      <c r="J2197">
        <v>6.26</v>
      </c>
      <c r="K2197">
        <v>3000</v>
      </c>
      <c r="L2197" t="s">
        <v>552</v>
      </c>
      <c r="M2197" t="s">
        <v>23</v>
      </c>
      <c r="N2197">
        <v>2</v>
      </c>
    </row>
    <row r="2198" spans="1:14" x14ac:dyDescent="0.25">
      <c r="A2198" t="s">
        <v>459</v>
      </c>
      <c r="B2198">
        <v>2021</v>
      </c>
      <c r="C2198" s="44">
        <v>44404</v>
      </c>
      <c r="D2198" t="s">
        <v>744</v>
      </c>
      <c r="E2198" t="s">
        <v>1087</v>
      </c>
      <c r="F2198">
        <v>10.19</v>
      </c>
      <c r="G2198" s="44">
        <v>45369</v>
      </c>
      <c r="H2198">
        <v>104.6825</v>
      </c>
      <c r="I2198">
        <v>104.6825</v>
      </c>
      <c r="J2198">
        <v>8.1</v>
      </c>
      <c r="K2198">
        <v>30</v>
      </c>
      <c r="L2198" t="s">
        <v>552</v>
      </c>
      <c r="M2198" t="s">
        <v>23</v>
      </c>
      <c r="N2198">
        <v>1</v>
      </c>
    </row>
    <row r="2199" spans="1:14" x14ac:dyDescent="0.25">
      <c r="A2199" t="s">
        <v>459</v>
      </c>
      <c r="B2199">
        <v>2021</v>
      </c>
      <c r="C2199" s="44">
        <v>44404</v>
      </c>
      <c r="D2199" t="s">
        <v>744</v>
      </c>
      <c r="E2199" t="s">
        <v>886</v>
      </c>
      <c r="F2199">
        <v>9.6999999999999993</v>
      </c>
      <c r="G2199" s="44">
        <v>45463</v>
      </c>
      <c r="H2199">
        <v>106.8361</v>
      </c>
      <c r="I2199">
        <v>106.8361</v>
      </c>
      <c r="J2199">
        <v>6.99</v>
      </c>
      <c r="K2199">
        <v>820</v>
      </c>
      <c r="L2199" t="s">
        <v>552</v>
      </c>
      <c r="M2199" t="s">
        <v>23</v>
      </c>
      <c r="N2199">
        <v>2</v>
      </c>
    </row>
    <row r="2200" spans="1:14" x14ac:dyDescent="0.25">
      <c r="A2200" t="s">
        <v>459</v>
      </c>
      <c r="B2200">
        <v>2021</v>
      </c>
      <c r="C2200" s="44">
        <v>44404</v>
      </c>
      <c r="D2200" t="s">
        <v>972</v>
      </c>
      <c r="E2200" t="s">
        <v>971</v>
      </c>
      <c r="F2200">
        <v>0</v>
      </c>
      <c r="G2200" s="44">
        <v>46405</v>
      </c>
      <c r="H2200">
        <v>108.7</v>
      </c>
      <c r="I2200">
        <v>108.7</v>
      </c>
      <c r="J2200">
        <v>7.3045999999999998</v>
      </c>
      <c r="K2200">
        <v>50</v>
      </c>
      <c r="L2200" t="s">
        <v>552</v>
      </c>
      <c r="M2200" t="s">
        <v>23</v>
      </c>
      <c r="N2200">
        <v>1</v>
      </c>
    </row>
    <row r="2201" spans="1:14" x14ac:dyDescent="0.25">
      <c r="A2201" t="s">
        <v>459</v>
      </c>
      <c r="B2201">
        <v>2021</v>
      </c>
      <c r="C2201" s="44">
        <v>44404</v>
      </c>
      <c r="D2201" t="s">
        <v>972</v>
      </c>
      <c r="E2201" t="s">
        <v>973</v>
      </c>
      <c r="F2201">
        <v>5.14</v>
      </c>
      <c r="G2201" s="44">
        <v>44949</v>
      </c>
      <c r="H2201">
        <v>100</v>
      </c>
      <c r="I2201">
        <v>100</v>
      </c>
      <c r="J2201">
        <v>5.1601999999999997</v>
      </c>
      <c r="K2201">
        <v>7500</v>
      </c>
      <c r="L2201" t="s">
        <v>552</v>
      </c>
      <c r="M2201" t="s">
        <v>23</v>
      </c>
      <c r="N2201">
        <v>1</v>
      </c>
    </row>
    <row r="2202" spans="1:14" x14ac:dyDescent="0.25">
      <c r="A2202" t="s">
        <v>459</v>
      </c>
      <c r="B2202">
        <v>2021</v>
      </c>
      <c r="C2202" s="44">
        <v>44404</v>
      </c>
      <c r="D2202" t="s">
        <v>746</v>
      </c>
      <c r="E2202" t="s">
        <v>747</v>
      </c>
      <c r="F2202">
        <v>9.85</v>
      </c>
      <c r="G2202" s="44">
        <v>46971</v>
      </c>
      <c r="H2202">
        <v>87.75</v>
      </c>
      <c r="I2202">
        <v>87.712699999999998</v>
      </c>
      <c r="J2202">
        <v>12.578099999999999</v>
      </c>
      <c r="K2202">
        <v>160</v>
      </c>
      <c r="L2202" t="s">
        <v>552</v>
      </c>
      <c r="M2202" t="s">
        <v>23</v>
      </c>
      <c r="N2202">
        <v>6</v>
      </c>
    </row>
    <row r="2203" spans="1:14" x14ac:dyDescent="0.25">
      <c r="A2203" t="s">
        <v>459</v>
      </c>
      <c r="B2203">
        <v>2021</v>
      </c>
      <c r="C2203" s="44">
        <v>44404</v>
      </c>
      <c r="D2203" t="s">
        <v>975</v>
      </c>
      <c r="E2203" t="s">
        <v>1089</v>
      </c>
      <c r="F2203">
        <v>9.1</v>
      </c>
      <c r="G2203" s="44">
        <v>46216</v>
      </c>
      <c r="H2203">
        <v>106.3985</v>
      </c>
      <c r="I2203">
        <v>106.3985</v>
      </c>
      <c r="J2203">
        <v>7.5</v>
      </c>
      <c r="K2203">
        <v>50</v>
      </c>
      <c r="L2203" t="s">
        <v>552</v>
      </c>
      <c r="M2203" t="s">
        <v>23</v>
      </c>
      <c r="N2203">
        <v>1</v>
      </c>
    </row>
    <row r="2204" spans="1:14" x14ac:dyDescent="0.25">
      <c r="A2204" t="s">
        <v>459</v>
      </c>
      <c r="B2204">
        <v>2021</v>
      </c>
      <c r="C2204" s="44">
        <v>44404</v>
      </c>
      <c r="D2204" t="s">
        <v>975</v>
      </c>
      <c r="E2204" t="s">
        <v>976</v>
      </c>
      <c r="F2204">
        <v>7.43</v>
      </c>
      <c r="G2204" s="44">
        <v>47863</v>
      </c>
      <c r="H2204">
        <v>100</v>
      </c>
      <c r="I2204">
        <v>100</v>
      </c>
      <c r="J2204">
        <v>7.4157000000000002</v>
      </c>
      <c r="K2204">
        <v>40</v>
      </c>
      <c r="L2204" t="s">
        <v>552</v>
      </c>
      <c r="M2204" t="s">
        <v>23</v>
      </c>
      <c r="N2204">
        <v>1</v>
      </c>
    </row>
    <row r="2205" spans="1:14" x14ac:dyDescent="0.25">
      <c r="A2205" t="s">
        <v>459</v>
      </c>
      <c r="B2205">
        <v>2021</v>
      </c>
      <c r="C2205" s="44">
        <v>44404</v>
      </c>
      <c r="D2205" t="s">
        <v>892</v>
      </c>
      <c r="E2205" t="s">
        <v>1090</v>
      </c>
      <c r="F2205">
        <v>7.13</v>
      </c>
      <c r="G2205" s="44">
        <v>47158</v>
      </c>
      <c r="H2205">
        <v>101.7544</v>
      </c>
      <c r="I2205">
        <v>101.7544</v>
      </c>
      <c r="J2205">
        <v>6.81</v>
      </c>
      <c r="K2205">
        <v>1000</v>
      </c>
      <c r="L2205" t="s">
        <v>552</v>
      </c>
      <c r="M2205" t="s">
        <v>23</v>
      </c>
      <c r="N2205">
        <v>1</v>
      </c>
    </row>
    <row r="2206" spans="1:14" x14ac:dyDescent="0.25">
      <c r="A2206" t="s">
        <v>459</v>
      </c>
      <c r="B2206">
        <v>2021</v>
      </c>
      <c r="C2206" s="44">
        <v>44404</v>
      </c>
      <c r="D2206" t="s">
        <v>750</v>
      </c>
      <c r="E2206" t="s">
        <v>1091</v>
      </c>
      <c r="F2206">
        <v>8.6199999999999992</v>
      </c>
      <c r="G2206" s="44">
        <v>45007</v>
      </c>
      <c r="H2206">
        <v>106.3681</v>
      </c>
      <c r="I2206">
        <v>106.3681</v>
      </c>
      <c r="J2206">
        <v>4.5</v>
      </c>
      <c r="K2206">
        <v>5000</v>
      </c>
      <c r="L2206" t="s">
        <v>552</v>
      </c>
      <c r="M2206" t="s">
        <v>23</v>
      </c>
      <c r="N2206">
        <v>1</v>
      </c>
    </row>
    <row r="2207" spans="1:14" x14ac:dyDescent="0.25">
      <c r="A2207" t="s">
        <v>459</v>
      </c>
      <c r="B2207">
        <v>2021</v>
      </c>
      <c r="C2207" s="44">
        <v>44404</v>
      </c>
      <c r="D2207" t="s">
        <v>750</v>
      </c>
      <c r="E2207" t="s">
        <v>1092</v>
      </c>
      <c r="F2207">
        <v>9.9499999999999993</v>
      </c>
      <c r="G2207" s="44">
        <v>44627</v>
      </c>
      <c r="H2207">
        <v>103.575</v>
      </c>
      <c r="I2207">
        <v>103.575</v>
      </c>
      <c r="J2207">
        <v>3.79</v>
      </c>
      <c r="K2207">
        <v>2500</v>
      </c>
      <c r="L2207" t="s">
        <v>552</v>
      </c>
      <c r="M2207" t="s">
        <v>23</v>
      </c>
      <c r="N2207">
        <v>1</v>
      </c>
    </row>
    <row r="2208" spans="1:14" x14ac:dyDescent="0.25">
      <c r="A2208" t="s">
        <v>459</v>
      </c>
      <c r="B2208">
        <v>2021</v>
      </c>
      <c r="C2208" s="44">
        <v>44404</v>
      </c>
      <c r="D2208" t="s">
        <v>1093</v>
      </c>
      <c r="E2208" t="s">
        <v>1094</v>
      </c>
      <c r="F2208">
        <v>8.1999999999999993</v>
      </c>
      <c r="G2208" s="44">
        <v>45170</v>
      </c>
      <c r="H2208">
        <v>103.40689999999999</v>
      </c>
      <c r="I2208">
        <v>103.40689999999999</v>
      </c>
      <c r="J2208">
        <v>6.4</v>
      </c>
      <c r="K2208">
        <v>1000</v>
      </c>
      <c r="L2208" t="s">
        <v>552</v>
      </c>
      <c r="M2208" t="s">
        <v>23</v>
      </c>
      <c r="N2208">
        <v>1</v>
      </c>
    </row>
    <row r="2209" spans="1:14" x14ac:dyDescent="0.25">
      <c r="A2209" t="s">
        <v>459</v>
      </c>
      <c r="B2209">
        <v>2021</v>
      </c>
      <c r="C2209" s="44">
        <v>44404</v>
      </c>
      <c r="D2209" t="s">
        <v>1095</v>
      </c>
      <c r="E2209" t="s">
        <v>899</v>
      </c>
      <c r="F2209">
        <v>9.69</v>
      </c>
      <c r="G2209" s="44">
        <v>44724</v>
      </c>
      <c r="H2209">
        <v>101.01</v>
      </c>
      <c r="I2209">
        <v>101.01</v>
      </c>
      <c r="J2209">
        <v>8.35</v>
      </c>
      <c r="K2209">
        <v>30</v>
      </c>
      <c r="L2209" t="s">
        <v>552</v>
      </c>
      <c r="M2209" t="s">
        <v>23</v>
      </c>
      <c r="N2209">
        <v>1</v>
      </c>
    </row>
    <row r="2210" spans="1:14" x14ac:dyDescent="0.25">
      <c r="A2210" t="s">
        <v>459</v>
      </c>
      <c r="B2210">
        <v>2021</v>
      </c>
      <c r="C2210" s="44">
        <v>44404</v>
      </c>
      <c r="D2210" t="s">
        <v>754</v>
      </c>
      <c r="E2210" t="s">
        <v>1096</v>
      </c>
      <c r="F2210">
        <v>8.3699999999999992</v>
      </c>
      <c r="G2210" s="44">
        <v>47139</v>
      </c>
      <c r="H2210">
        <v>108.27509999999999</v>
      </c>
      <c r="I2210">
        <v>108.27509999999999</v>
      </c>
      <c r="J2210">
        <v>6.9</v>
      </c>
      <c r="K2210">
        <v>2500</v>
      </c>
      <c r="L2210" t="s">
        <v>552</v>
      </c>
      <c r="M2210" t="s">
        <v>23</v>
      </c>
      <c r="N2210">
        <v>1</v>
      </c>
    </row>
    <row r="2211" spans="1:14" x14ac:dyDescent="0.25">
      <c r="A2211" t="s">
        <v>459</v>
      </c>
      <c r="B2211">
        <v>2021</v>
      </c>
      <c r="C2211" s="44">
        <v>44404</v>
      </c>
      <c r="D2211" t="s">
        <v>754</v>
      </c>
      <c r="E2211" t="s">
        <v>1097</v>
      </c>
      <c r="F2211">
        <v>8.49</v>
      </c>
      <c r="G2211" s="44">
        <v>47154</v>
      </c>
      <c r="H2211">
        <v>108.99809999999999</v>
      </c>
      <c r="I2211">
        <v>108.99809999999999</v>
      </c>
      <c r="J2211">
        <v>6.9</v>
      </c>
      <c r="K2211">
        <v>2000</v>
      </c>
      <c r="L2211" t="s">
        <v>552</v>
      </c>
      <c r="M2211" t="s">
        <v>23</v>
      </c>
      <c r="N2211">
        <v>1</v>
      </c>
    </row>
    <row r="2212" spans="1:14" x14ac:dyDescent="0.25">
      <c r="A2212" t="s">
        <v>459</v>
      </c>
      <c r="B2212">
        <v>2021</v>
      </c>
      <c r="C2212" s="44">
        <v>44404</v>
      </c>
      <c r="D2212" t="s">
        <v>754</v>
      </c>
      <c r="E2212" t="s">
        <v>1098</v>
      </c>
      <c r="F2212">
        <v>8.36</v>
      </c>
      <c r="G2212" s="44">
        <v>47258</v>
      </c>
      <c r="H2212">
        <v>108.55119999999999</v>
      </c>
      <c r="I2212">
        <v>108.55119999999999</v>
      </c>
      <c r="J2212">
        <v>6.8949999999999996</v>
      </c>
      <c r="K2212">
        <v>5000</v>
      </c>
      <c r="L2212" t="s">
        <v>552</v>
      </c>
      <c r="M2212" t="s">
        <v>23</v>
      </c>
      <c r="N2212">
        <v>1</v>
      </c>
    </row>
    <row r="2213" spans="1:14" x14ac:dyDescent="0.25">
      <c r="A2213" t="s">
        <v>459</v>
      </c>
      <c r="B2213">
        <v>2021</v>
      </c>
      <c r="C2213" s="44">
        <v>44404</v>
      </c>
      <c r="D2213" t="s">
        <v>754</v>
      </c>
      <c r="E2213" t="s">
        <v>759</v>
      </c>
      <c r="F2213">
        <v>7.03</v>
      </c>
      <c r="G2213" s="44">
        <v>51485</v>
      </c>
      <c r="H2213">
        <v>100.26</v>
      </c>
      <c r="I2213">
        <v>100.26</v>
      </c>
      <c r="J2213">
        <v>6.9950000000000001</v>
      </c>
      <c r="K2213">
        <v>100</v>
      </c>
      <c r="L2213" t="s">
        <v>552</v>
      </c>
      <c r="M2213" t="s">
        <v>23</v>
      </c>
      <c r="N2213">
        <v>1</v>
      </c>
    </row>
    <row r="2214" spans="1:14" x14ac:dyDescent="0.25">
      <c r="A2214" t="s">
        <v>459</v>
      </c>
      <c r="B2214">
        <v>2021</v>
      </c>
      <c r="C2214" s="44">
        <v>44404</v>
      </c>
      <c r="D2214" t="s">
        <v>1099</v>
      </c>
      <c r="E2214" t="s">
        <v>1100</v>
      </c>
      <c r="F2214">
        <v>0</v>
      </c>
      <c r="G2214" s="44">
        <v>44411</v>
      </c>
      <c r="H2214">
        <v>109.499</v>
      </c>
      <c r="I2214">
        <v>109.499</v>
      </c>
      <c r="J2214">
        <v>0</v>
      </c>
      <c r="K2214">
        <v>100</v>
      </c>
      <c r="L2214" t="s">
        <v>552</v>
      </c>
      <c r="M2214" t="s">
        <v>23</v>
      </c>
      <c r="N2214">
        <v>1</v>
      </c>
    </row>
    <row r="2215" spans="1:14" x14ac:dyDescent="0.25">
      <c r="A2215" t="s">
        <v>459</v>
      </c>
      <c r="B2215">
        <v>2021</v>
      </c>
      <c r="C2215" s="44">
        <v>44404</v>
      </c>
      <c r="D2215" t="s">
        <v>906</v>
      </c>
      <c r="E2215" t="s">
        <v>1101</v>
      </c>
      <c r="F2215">
        <v>9.1</v>
      </c>
      <c r="G2215" s="44">
        <v>46171</v>
      </c>
      <c r="H2215">
        <v>104.6103</v>
      </c>
      <c r="I2215">
        <v>104.6103</v>
      </c>
      <c r="J2215">
        <v>7.9</v>
      </c>
      <c r="K2215">
        <v>50</v>
      </c>
      <c r="L2215" t="s">
        <v>552</v>
      </c>
      <c r="M2215" t="s">
        <v>23</v>
      </c>
      <c r="N2215">
        <v>1</v>
      </c>
    </row>
    <row r="2216" spans="1:14" x14ac:dyDescent="0.25">
      <c r="A2216" t="s">
        <v>459</v>
      </c>
      <c r="B2216">
        <v>2021</v>
      </c>
      <c r="C2216" s="44">
        <v>44404</v>
      </c>
      <c r="D2216" t="s">
        <v>986</v>
      </c>
      <c r="E2216" t="s">
        <v>1102</v>
      </c>
      <c r="F2216">
        <v>9.35</v>
      </c>
      <c r="G2216" s="44">
        <v>45915</v>
      </c>
      <c r="H2216">
        <v>105.4229</v>
      </c>
      <c r="I2216">
        <v>105.4229</v>
      </c>
      <c r="J2216">
        <v>7.75</v>
      </c>
      <c r="K2216">
        <v>30</v>
      </c>
      <c r="L2216" t="s">
        <v>552</v>
      </c>
      <c r="M2216" t="s">
        <v>23</v>
      </c>
      <c r="N2216">
        <v>1</v>
      </c>
    </row>
    <row r="2217" spans="1:14" x14ac:dyDescent="0.25">
      <c r="A2217" t="s">
        <v>459</v>
      </c>
      <c r="B2217">
        <v>2021</v>
      </c>
      <c r="C2217" s="44">
        <v>44404</v>
      </c>
      <c r="D2217" t="s">
        <v>986</v>
      </c>
      <c r="E2217" t="s">
        <v>1103</v>
      </c>
      <c r="F2217">
        <v>8.52</v>
      </c>
      <c r="G2217" s="44">
        <v>46556</v>
      </c>
      <c r="H2217">
        <v>103.4898</v>
      </c>
      <c r="I2217">
        <v>103.4898</v>
      </c>
      <c r="J2217">
        <v>7.75</v>
      </c>
      <c r="K2217">
        <v>40</v>
      </c>
      <c r="L2217" t="s">
        <v>552</v>
      </c>
      <c r="M2217" t="s">
        <v>23</v>
      </c>
      <c r="N2217">
        <v>1</v>
      </c>
    </row>
    <row r="2218" spans="1:14" x14ac:dyDescent="0.25">
      <c r="A2218" t="s">
        <v>459</v>
      </c>
      <c r="B2218">
        <v>2021</v>
      </c>
      <c r="C2218" s="44">
        <v>44405</v>
      </c>
      <c r="D2218" t="s">
        <v>550</v>
      </c>
      <c r="E2218" t="s">
        <v>766</v>
      </c>
      <c r="F2218">
        <v>7.4</v>
      </c>
      <c r="G2218" s="44">
        <v>47542</v>
      </c>
      <c r="H2218">
        <v>102.59059999999999</v>
      </c>
      <c r="I2218">
        <v>102.59059999999999</v>
      </c>
      <c r="J2218">
        <v>6.9749999999999996</v>
      </c>
      <c r="K2218">
        <v>40</v>
      </c>
      <c r="L2218" t="s">
        <v>552</v>
      </c>
      <c r="M2218" t="s">
        <v>23</v>
      </c>
      <c r="N2218">
        <v>1</v>
      </c>
    </row>
    <row r="2219" spans="1:14" x14ac:dyDescent="0.25">
      <c r="A2219" t="s">
        <v>459</v>
      </c>
      <c r="B2219">
        <v>2021</v>
      </c>
      <c r="C2219" s="44">
        <v>44405</v>
      </c>
      <c r="D2219" t="s">
        <v>550</v>
      </c>
      <c r="E2219" t="s">
        <v>910</v>
      </c>
      <c r="F2219">
        <v>5.3</v>
      </c>
      <c r="G2219" s="44">
        <v>44993</v>
      </c>
      <c r="H2219">
        <v>101.0334</v>
      </c>
      <c r="I2219">
        <v>101.0334</v>
      </c>
      <c r="J2219">
        <v>4.5999999999999996</v>
      </c>
      <c r="K2219">
        <v>2500</v>
      </c>
      <c r="L2219" t="s">
        <v>552</v>
      </c>
      <c r="M2219" t="s">
        <v>23</v>
      </c>
      <c r="N2219">
        <v>1</v>
      </c>
    </row>
    <row r="2220" spans="1:14" x14ac:dyDescent="0.25">
      <c r="A2220" t="s">
        <v>459</v>
      </c>
      <c r="B2220">
        <v>2021</v>
      </c>
      <c r="C2220" s="44">
        <v>44405</v>
      </c>
      <c r="D2220" t="s">
        <v>550</v>
      </c>
      <c r="E2220" t="s">
        <v>771</v>
      </c>
      <c r="F2220">
        <v>0</v>
      </c>
      <c r="G2220" s="44">
        <v>46171</v>
      </c>
      <c r="H2220">
        <v>99.85</v>
      </c>
      <c r="I2220">
        <v>99.85</v>
      </c>
      <c r="J2220">
        <v>6.03</v>
      </c>
      <c r="K2220">
        <v>500</v>
      </c>
      <c r="L2220" t="s">
        <v>552</v>
      </c>
      <c r="M2220" t="s">
        <v>23</v>
      </c>
      <c r="N2220">
        <v>1</v>
      </c>
    </row>
    <row r="2221" spans="1:14" x14ac:dyDescent="0.25">
      <c r="A2221" t="s">
        <v>459</v>
      </c>
      <c r="B2221">
        <v>2021</v>
      </c>
      <c r="C2221" s="44">
        <v>44405</v>
      </c>
      <c r="D2221" t="s">
        <v>911</v>
      </c>
      <c r="E2221" t="s">
        <v>912</v>
      </c>
      <c r="F2221">
        <v>6.2</v>
      </c>
      <c r="G2221" s="44">
        <v>44454</v>
      </c>
      <c r="H2221">
        <v>100.28579999999999</v>
      </c>
      <c r="I2221">
        <v>100.28579999999999</v>
      </c>
      <c r="J2221">
        <v>4</v>
      </c>
      <c r="K2221">
        <v>5000</v>
      </c>
      <c r="L2221" t="s">
        <v>552</v>
      </c>
      <c r="M2221" t="s">
        <v>23</v>
      </c>
      <c r="N2221">
        <v>1</v>
      </c>
    </row>
    <row r="2222" spans="1:14" x14ac:dyDescent="0.25">
      <c r="A2222" t="s">
        <v>459</v>
      </c>
      <c r="B2222">
        <v>2021</v>
      </c>
      <c r="C2222" s="44">
        <v>44405</v>
      </c>
      <c r="D2222" t="s">
        <v>562</v>
      </c>
      <c r="E2222" t="s">
        <v>563</v>
      </c>
      <c r="F2222">
        <v>9.5500000000000007</v>
      </c>
      <c r="G2222" s="44">
        <v>47147</v>
      </c>
      <c r="H2222">
        <v>112.8</v>
      </c>
      <c r="I2222">
        <v>112.8</v>
      </c>
      <c r="J2222">
        <v>7.26</v>
      </c>
      <c r="K2222">
        <v>30</v>
      </c>
      <c r="L2222" t="s">
        <v>552</v>
      </c>
      <c r="M2222" t="s">
        <v>23</v>
      </c>
      <c r="N2222">
        <v>1</v>
      </c>
    </row>
    <row r="2223" spans="1:14" x14ac:dyDescent="0.25">
      <c r="A2223" t="s">
        <v>459</v>
      </c>
      <c r="B2223">
        <v>2021</v>
      </c>
      <c r="C2223" s="44">
        <v>44405</v>
      </c>
      <c r="D2223" t="s">
        <v>565</v>
      </c>
      <c r="E2223" t="s">
        <v>913</v>
      </c>
      <c r="F2223">
        <v>10.32</v>
      </c>
      <c r="G2223" s="44">
        <v>46981</v>
      </c>
      <c r="H2223">
        <v>112.95</v>
      </c>
      <c r="I2223">
        <v>112.95</v>
      </c>
      <c r="J2223">
        <v>8.0399999999999991</v>
      </c>
      <c r="K2223">
        <v>200</v>
      </c>
      <c r="L2223" t="s">
        <v>552</v>
      </c>
      <c r="M2223" t="s">
        <v>23</v>
      </c>
      <c r="N2223">
        <v>1</v>
      </c>
    </row>
    <row r="2224" spans="1:14" x14ac:dyDescent="0.25">
      <c r="A2224" t="s">
        <v>459</v>
      </c>
      <c r="B2224">
        <v>2021</v>
      </c>
      <c r="C2224" s="44">
        <v>44405</v>
      </c>
      <c r="D2224" t="s">
        <v>776</v>
      </c>
      <c r="E2224" t="s">
        <v>777</v>
      </c>
      <c r="F2224">
        <v>8.4600000000000009</v>
      </c>
      <c r="G2224" s="44">
        <v>47020</v>
      </c>
      <c r="H2224">
        <v>120.3687</v>
      </c>
      <c r="I2224">
        <v>120.3687</v>
      </c>
      <c r="J2224">
        <v>5</v>
      </c>
      <c r="K2224">
        <v>5</v>
      </c>
      <c r="L2224" t="s">
        <v>552</v>
      </c>
      <c r="M2224" t="s">
        <v>23</v>
      </c>
      <c r="N2224">
        <v>1</v>
      </c>
    </row>
    <row r="2225" spans="1:14" x14ac:dyDescent="0.25">
      <c r="A2225" t="s">
        <v>459</v>
      </c>
      <c r="B2225">
        <v>2021</v>
      </c>
      <c r="C2225" s="44">
        <v>44405</v>
      </c>
      <c r="D2225" t="s">
        <v>776</v>
      </c>
      <c r="E2225" t="s">
        <v>914</v>
      </c>
      <c r="F2225">
        <v>7.03</v>
      </c>
      <c r="G2225" s="44">
        <v>44811</v>
      </c>
      <c r="H2225">
        <v>102.82850000000001</v>
      </c>
      <c r="I2225">
        <v>102.82850000000001</v>
      </c>
      <c r="J2225">
        <v>4.3499999999999996</v>
      </c>
      <c r="K2225">
        <v>600</v>
      </c>
      <c r="L2225" t="s">
        <v>552</v>
      </c>
      <c r="M2225" t="s">
        <v>23</v>
      </c>
      <c r="N2225">
        <v>1</v>
      </c>
    </row>
    <row r="2226" spans="1:14" x14ac:dyDescent="0.25">
      <c r="A2226" t="s">
        <v>459</v>
      </c>
      <c r="B2226">
        <v>2021</v>
      </c>
      <c r="C2226" s="44">
        <v>44405</v>
      </c>
      <c r="D2226" t="s">
        <v>566</v>
      </c>
      <c r="E2226" t="s">
        <v>569</v>
      </c>
      <c r="F2226">
        <v>7.97</v>
      </c>
      <c r="G2226" s="44">
        <v>401768</v>
      </c>
      <c r="H2226">
        <v>104.0959</v>
      </c>
      <c r="I2226">
        <v>104.0959</v>
      </c>
      <c r="J2226">
        <v>7.34</v>
      </c>
      <c r="K2226">
        <v>80</v>
      </c>
      <c r="L2226" t="s">
        <v>552</v>
      </c>
      <c r="M2226" t="s">
        <v>23</v>
      </c>
      <c r="N2226">
        <v>1</v>
      </c>
    </row>
    <row r="2227" spans="1:14" x14ac:dyDescent="0.25">
      <c r="A2227" t="s">
        <v>459</v>
      </c>
      <c r="B2227">
        <v>2021</v>
      </c>
      <c r="C2227" s="44">
        <v>44405</v>
      </c>
      <c r="D2227" t="s">
        <v>572</v>
      </c>
      <c r="E2227" t="s">
        <v>574</v>
      </c>
      <c r="F2227">
        <v>8.6999999999999993</v>
      </c>
      <c r="G2227" s="44">
        <v>401768</v>
      </c>
      <c r="H2227">
        <v>102.6109</v>
      </c>
      <c r="I2227">
        <v>102.6109</v>
      </c>
      <c r="J2227">
        <v>7.75</v>
      </c>
      <c r="K2227">
        <v>10</v>
      </c>
      <c r="L2227" t="s">
        <v>552</v>
      </c>
      <c r="M2227" t="s">
        <v>23</v>
      </c>
      <c r="N2227">
        <v>1</v>
      </c>
    </row>
    <row r="2228" spans="1:14" x14ac:dyDescent="0.25">
      <c r="A2228" t="s">
        <v>459</v>
      </c>
      <c r="B2228">
        <v>2021</v>
      </c>
      <c r="C2228" s="44">
        <v>44405</v>
      </c>
      <c r="D2228" t="s">
        <v>572</v>
      </c>
      <c r="E2228" t="s">
        <v>575</v>
      </c>
      <c r="F2228">
        <v>8.25</v>
      </c>
      <c r="G2228" s="44">
        <v>401768</v>
      </c>
      <c r="H2228">
        <v>101.35129999999999</v>
      </c>
      <c r="I2228">
        <v>101.40600000000001</v>
      </c>
      <c r="J2228">
        <v>8.1653000000000002</v>
      </c>
      <c r="K2228">
        <v>40</v>
      </c>
      <c r="L2228" t="s">
        <v>552</v>
      </c>
      <c r="M2228" t="s">
        <v>23</v>
      </c>
      <c r="N2228">
        <v>2</v>
      </c>
    </row>
    <row r="2229" spans="1:14" x14ac:dyDescent="0.25">
      <c r="A2229" t="s">
        <v>459</v>
      </c>
      <c r="B2229">
        <v>2021</v>
      </c>
      <c r="C2229" s="44">
        <v>44405</v>
      </c>
      <c r="D2229" t="s">
        <v>572</v>
      </c>
      <c r="E2229" t="s">
        <v>576</v>
      </c>
      <c r="F2229">
        <v>8.5</v>
      </c>
      <c r="G2229" s="44">
        <v>401768</v>
      </c>
      <c r="H2229">
        <v>102.3999</v>
      </c>
      <c r="I2229">
        <v>102.4967</v>
      </c>
      <c r="J2229">
        <v>7.8845999999999998</v>
      </c>
      <c r="K2229">
        <v>870</v>
      </c>
      <c r="L2229" t="s">
        <v>552</v>
      </c>
      <c r="M2229" t="s">
        <v>23</v>
      </c>
      <c r="N2229">
        <v>6</v>
      </c>
    </row>
    <row r="2230" spans="1:14" x14ac:dyDescent="0.25">
      <c r="A2230" t="s">
        <v>459</v>
      </c>
      <c r="B2230">
        <v>2021</v>
      </c>
      <c r="C2230" s="44">
        <v>44405</v>
      </c>
      <c r="D2230" t="s">
        <v>916</v>
      </c>
      <c r="E2230" t="s">
        <v>917</v>
      </c>
      <c r="F2230">
        <v>9.6</v>
      </c>
      <c r="G2230" s="44">
        <v>44775</v>
      </c>
      <c r="H2230">
        <v>105.0874</v>
      </c>
      <c r="I2230">
        <v>105.0874</v>
      </c>
      <c r="J2230">
        <v>4.3499999999999996</v>
      </c>
      <c r="K2230">
        <v>3500</v>
      </c>
      <c r="L2230" t="s">
        <v>552</v>
      </c>
      <c r="M2230" t="s">
        <v>23</v>
      </c>
      <c r="N2230">
        <v>3</v>
      </c>
    </row>
    <row r="2231" spans="1:14" x14ac:dyDescent="0.25">
      <c r="A2231" t="s">
        <v>459</v>
      </c>
      <c r="B2231">
        <v>2021</v>
      </c>
      <c r="C2231" s="44">
        <v>44405</v>
      </c>
      <c r="D2231" t="s">
        <v>784</v>
      </c>
      <c r="E2231" t="s">
        <v>918</v>
      </c>
      <c r="F2231">
        <v>9.9</v>
      </c>
      <c r="G2231" s="44">
        <v>48523</v>
      </c>
      <c r="H2231">
        <v>95.1</v>
      </c>
      <c r="I2231">
        <v>95.1</v>
      </c>
      <c r="J2231">
        <v>10.65</v>
      </c>
      <c r="K2231">
        <v>150</v>
      </c>
      <c r="L2231" t="s">
        <v>552</v>
      </c>
      <c r="M2231" t="s">
        <v>23</v>
      </c>
      <c r="N2231">
        <v>1</v>
      </c>
    </row>
    <row r="2232" spans="1:14" x14ac:dyDescent="0.25">
      <c r="A2232" t="s">
        <v>459</v>
      </c>
      <c r="B2232">
        <v>2021</v>
      </c>
      <c r="C2232" s="44">
        <v>44405</v>
      </c>
      <c r="D2232" t="s">
        <v>588</v>
      </c>
      <c r="E2232" t="s">
        <v>787</v>
      </c>
      <c r="F2232">
        <v>0</v>
      </c>
      <c r="G2232" s="44">
        <v>46802</v>
      </c>
      <c r="H2232">
        <v>116.18819999999999</v>
      </c>
      <c r="I2232">
        <v>116.0767</v>
      </c>
      <c r="J2232">
        <v>4.4581</v>
      </c>
      <c r="K2232">
        <v>16000</v>
      </c>
      <c r="L2232" t="s">
        <v>552</v>
      </c>
      <c r="M2232" t="s">
        <v>23</v>
      </c>
      <c r="N2232">
        <v>4</v>
      </c>
    </row>
    <row r="2233" spans="1:14" x14ac:dyDescent="0.25">
      <c r="A2233" t="s">
        <v>459</v>
      </c>
      <c r="B2233">
        <v>2021</v>
      </c>
      <c r="C2233" s="44">
        <v>44405</v>
      </c>
      <c r="D2233" t="s">
        <v>588</v>
      </c>
      <c r="E2233" t="s">
        <v>789</v>
      </c>
      <c r="F2233">
        <v>8.23</v>
      </c>
      <c r="G2233" s="44">
        <v>47206</v>
      </c>
      <c r="H2233">
        <v>108.0498</v>
      </c>
      <c r="I2233">
        <v>108.0498</v>
      </c>
      <c r="J2233">
        <v>6.84</v>
      </c>
      <c r="K2233">
        <v>100</v>
      </c>
      <c r="L2233" t="s">
        <v>552</v>
      </c>
      <c r="M2233" t="s">
        <v>23</v>
      </c>
      <c r="N2233">
        <v>1</v>
      </c>
    </row>
    <row r="2234" spans="1:14" x14ac:dyDescent="0.25">
      <c r="A2234" t="s">
        <v>459</v>
      </c>
      <c r="B2234">
        <v>2021</v>
      </c>
      <c r="C2234" s="44">
        <v>44405</v>
      </c>
      <c r="D2234" t="s">
        <v>588</v>
      </c>
      <c r="E2234" t="s">
        <v>593</v>
      </c>
      <c r="F2234">
        <v>7.48</v>
      </c>
      <c r="G2234" s="44">
        <v>49185</v>
      </c>
      <c r="H2234">
        <v>104.56</v>
      </c>
      <c r="I2234">
        <v>104.5745</v>
      </c>
      <c r="J2234">
        <v>6.9284999999999997</v>
      </c>
      <c r="K2234">
        <v>390</v>
      </c>
      <c r="L2234" t="s">
        <v>552</v>
      </c>
      <c r="M2234" t="s">
        <v>23</v>
      </c>
      <c r="N2234">
        <v>3</v>
      </c>
    </row>
    <row r="2235" spans="1:14" x14ac:dyDescent="0.25">
      <c r="A2235" t="s">
        <v>459</v>
      </c>
      <c r="B2235">
        <v>2021</v>
      </c>
      <c r="C2235" s="44">
        <v>44405</v>
      </c>
      <c r="D2235" t="s">
        <v>588</v>
      </c>
      <c r="E2235" t="s">
        <v>476</v>
      </c>
      <c r="F2235">
        <v>6.89</v>
      </c>
      <c r="G2235" s="44">
        <v>48048</v>
      </c>
      <c r="H2235">
        <v>100.4</v>
      </c>
      <c r="I2235">
        <v>100.39</v>
      </c>
      <c r="J2235">
        <v>6.8388999999999998</v>
      </c>
      <c r="K2235">
        <v>15000</v>
      </c>
      <c r="L2235" t="s">
        <v>552</v>
      </c>
      <c r="M2235" t="s">
        <v>23</v>
      </c>
      <c r="N2235">
        <v>6</v>
      </c>
    </row>
    <row r="2236" spans="1:14" x14ac:dyDescent="0.25">
      <c r="A2236" t="s">
        <v>459</v>
      </c>
      <c r="B2236">
        <v>2021</v>
      </c>
      <c r="C2236" s="44">
        <v>44405</v>
      </c>
      <c r="D2236" t="s">
        <v>588</v>
      </c>
      <c r="E2236" t="s">
        <v>790</v>
      </c>
      <c r="F2236">
        <v>9.4700000000000006</v>
      </c>
      <c r="G2236" s="44">
        <v>47978</v>
      </c>
      <c r="H2236">
        <v>119.46</v>
      </c>
      <c r="I2236">
        <v>119.46</v>
      </c>
      <c r="J2236">
        <v>6.83</v>
      </c>
      <c r="K2236">
        <v>130</v>
      </c>
      <c r="L2236" t="s">
        <v>552</v>
      </c>
      <c r="M2236" t="s">
        <v>23</v>
      </c>
      <c r="N2236">
        <v>1</v>
      </c>
    </row>
    <row r="2237" spans="1:14" x14ac:dyDescent="0.25">
      <c r="A2237" t="s">
        <v>459</v>
      </c>
      <c r="B2237">
        <v>2021</v>
      </c>
      <c r="C2237" s="44">
        <v>44405</v>
      </c>
      <c r="D2237" t="s">
        <v>594</v>
      </c>
      <c r="E2237" t="s">
        <v>595</v>
      </c>
      <c r="F2237">
        <v>8.75</v>
      </c>
      <c r="G2237" s="44">
        <v>401768</v>
      </c>
      <c r="H2237">
        <v>103.7064</v>
      </c>
      <c r="I2237">
        <v>103.45189999999999</v>
      </c>
      <c r="J2237">
        <v>7.4428000000000001</v>
      </c>
      <c r="K2237">
        <v>40</v>
      </c>
      <c r="L2237" t="s">
        <v>552</v>
      </c>
      <c r="M2237" t="s">
        <v>23</v>
      </c>
      <c r="N2237">
        <v>3</v>
      </c>
    </row>
    <row r="2238" spans="1:14" x14ac:dyDescent="0.25">
      <c r="A2238" t="s">
        <v>459</v>
      </c>
      <c r="B2238">
        <v>2021</v>
      </c>
      <c r="C2238" s="44">
        <v>44405</v>
      </c>
      <c r="D2238" t="s">
        <v>594</v>
      </c>
      <c r="E2238" t="s">
        <v>596</v>
      </c>
      <c r="F2238">
        <v>8.5</v>
      </c>
      <c r="G2238" s="44">
        <v>401768</v>
      </c>
      <c r="H2238">
        <v>102.026</v>
      </c>
      <c r="I2238">
        <v>102.4205</v>
      </c>
      <c r="J2238">
        <v>7.6170999999999998</v>
      </c>
      <c r="K2238">
        <v>700</v>
      </c>
      <c r="L2238" t="s">
        <v>552</v>
      </c>
      <c r="M2238" t="s">
        <v>23</v>
      </c>
      <c r="N2238">
        <v>3</v>
      </c>
    </row>
    <row r="2239" spans="1:14" x14ac:dyDescent="0.25">
      <c r="A2239" t="s">
        <v>459</v>
      </c>
      <c r="B2239">
        <v>2021</v>
      </c>
      <c r="C2239" s="44">
        <v>44405</v>
      </c>
      <c r="D2239" t="s">
        <v>594</v>
      </c>
      <c r="E2239" t="s">
        <v>597</v>
      </c>
      <c r="F2239">
        <v>7.74</v>
      </c>
      <c r="G2239" s="44">
        <v>401768</v>
      </c>
      <c r="H2239">
        <v>101.0549</v>
      </c>
      <c r="I2239">
        <v>100.34099999999999</v>
      </c>
      <c r="J2239">
        <v>7.7901999999999996</v>
      </c>
      <c r="K2239">
        <v>120</v>
      </c>
      <c r="L2239" t="s">
        <v>552</v>
      </c>
      <c r="M2239" t="s">
        <v>23</v>
      </c>
      <c r="N2239">
        <v>4</v>
      </c>
    </row>
    <row r="2240" spans="1:14" x14ac:dyDescent="0.25">
      <c r="A2240" t="s">
        <v>459</v>
      </c>
      <c r="B2240">
        <v>2021</v>
      </c>
      <c r="C2240" s="44">
        <v>44405</v>
      </c>
      <c r="D2240" t="s">
        <v>594</v>
      </c>
      <c r="E2240" t="s">
        <v>598</v>
      </c>
      <c r="F2240">
        <v>7.73</v>
      </c>
      <c r="G2240" s="44">
        <v>401768</v>
      </c>
      <c r="H2240">
        <v>100.54689999999999</v>
      </c>
      <c r="I2240">
        <v>100.6939</v>
      </c>
      <c r="J2240">
        <v>7.5631000000000004</v>
      </c>
      <c r="K2240">
        <v>1200</v>
      </c>
      <c r="L2240" t="s">
        <v>552</v>
      </c>
      <c r="M2240" t="s">
        <v>23</v>
      </c>
      <c r="N2240">
        <v>4</v>
      </c>
    </row>
    <row r="2241" spans="1:14" x14ac:dyDescent="0.25">
      <c r="A2241" t="s">
        <v>459</v>
      </c>
      <c r="B2241">
        <v>2021</v>
      </c>
      <c r="C2241" s="44">
        <v>44405</v>
      </c>
      <c r="D2241" t="s">
        <v>923</v>
      </c>
      <c r="E2241" t="s">
        <v>924</v>
      </c>
      <c r="F2241">
        <v>9.0500000000000007</v>
      </c>
      <c r="G2241" s="44">
        <v>45535</v>
      </c>
      <c r="H2241">
        <v>104.1063</v>
      </c>
      <c r="I2241">
        <v>104.1063</v>
      </c>
      <c r="J2241">
        <v>7.5</v>
      </c>
      <c r="K2241">
        <v>750</v>
      </c>
      <c r="L2241" t="s">
        <v>552</v>
      </c>
      <c r="M2241" t="s">
        <v>23</v>
      </c>
      <c r="N2241">
        <v>1</v>
      </c>
    </row>
    <row r="2242" spans="1:14" x14ac:dyDescent="0.25">
      <c r="A2242" t="s">
        <v>459</v>
      </c>
      <c r="B2242">
        <v>2021</v>
      </c>
      <c r="C2242" s="44">
        <v>44405</v>
      </c>
      <c r="D2242" t="s">
        <v>923</v>
      </c>
      <c r="E2242" t="s">
        <v>925</v>
      </c>
      <c r="F2242">
        <v>9.0299999999999994</v>
      </c>
      <c r="G2242" s="44">
        <v>45752</v>
      </c>
      <c r="H2242">
        <v>104.7012</v>
      </c>
      <c r="I2242">
        <v>104.7012</v>
      </c>
      <c r="J2242">
        <v>7.5</v>
      </c>
      <c r="K2242">
        <v>130</v>
      </c>
      <c r="L2242" t="s">
        <v>552</v>
      </c>
      <c r="M2242" t="s">
        <v>23</v>
      </c>
      <c r="N2242">
        <v>2</v>
      </c>
    </row>
    <row r="2243" spans="1:14" x14ac:dyDescent="0.25">
      <c r="A2243" t="s">
        <v>459</v>
      </c>
      <c r="B2243">
        <v>2021</v>
      </c>
      <c r="C2243" s="44">
        <v>44405</v>
      </c>
      <c r="D2243" t="s">
        <v>923</v>
      </c>
      <c r="E2243" t="s">
        <v>926</v>
      </c>
      <c r="F2243">
        <v>8.9</v>
      </c>
      <c r="G2243" s="44">
        <v>45775</v>
      </c>
      <c r="H2243">
        <v>104.3706</v>
      </c>
      <c r="I2243">
        <v>104.3706</v>
      </c>
      <c r="J2243">
        <v>7.5</v>
      </c>
      <c r="K2243">
        <v>20</v>
      </c>
      <c r="L2243" t="s">
        <v>552</v>
      </c>
      <c r="M2243" t="s">
        <v>23</v>
      </c>
      <c r="N2243">
        <v>1</v>
      </c>
    </row>
    <row r="2244" spans="1:14" x14ac:dyDescent="0.25">
      <c r="A2244" t="s">
        <v>459</v>
      </c>
      <c r="B2244">
        <v>2021</v>
      </c>
      <c r="C2244" s="44">
        <v>44405</v>
      </c>
      <c r="D2244" t="s">
        <v>923</v>
      </c>
      <c r="E2244" t="s">
        <v>927</v>
      </c>
      <c r="F2244">
        <v>8.9</v>
      </c>
      <c r="G2244" s="44">
        <v>45980</v>
      </c>
      <c r="H2244">
        <v>104.9293</v>
      </c>
      <c r="I2244">
        <v>104.9293</v>
      </c>
      <c r="J2244">
        <v>7.5</v>
      </c>
      <c r="K2244">
        <v>1040</v>
      </c>
      <c r="L2244" t="s">
        <v>552</v>
      </c>
      <c r="M2244" t="s">
        <v>23</v>
      </c>
      <c r="N2244">
        <v>2</v>
      </c>
    </row>
    <row r="2245" spans="1:14" x14ac:dyDescent="0.25">
      <c r="A2245" t="s">
        <v>459</v>
      </c>
      <c r="B2245">
        <v>2021</v>
      </c>
      <c r="C2245" s="44">
        <v>44405</v>
      </c>
      <c r="D2245" t="s">
        <v>923</v>
      </c>
      <c r="E2245" t="s">
        <v>928</v>
      </c>
      <c r="F2245">
        <v>8.67</v>
      </c>
      <c r="G2245" s="44">
        <v>45660</v>
      </c>
      <c r="H2245">
        <v>103.337</v>
      </c>
      <c r="I2245">
        <v>103.337</v>
      </c>
      <c r="J2245">
        <v>7.5</v>
      </c>
      <c r="K2245">
        <v>90</v>
      </c>
      <c r="L2245" t="s">
        <v>552</v>
      </c>
      <c r="M2245" t="s">
        <v>23</v>
      </c>
      <c r="N2245">
        <v>1</v>
      </c>
    </row>
    <row r="2246" spans="1:14" x14ac:dyDescent="0.25">
      <c r="A2246" t="s">
        <v>459</v>
      </c>
      <c r="B2246">
        <v>2021</v>
      </c>
      <c r="C2246" s="44">
        <v>44405</v>
      </c>
      <c r="D2246" t="s">
        <v>601</v>
      </c>
      <c r="E2246" t="s">
        <v>602</v>
      </c>
      <c r="F2246">
        <v>0</v>
      </c>
      <c r="G2246" s="44">
        <v>46216</v>
      </c>
      <c r="H2246">
        <v>173.37</v>
      </c>
      <c r="I2246">
        <v>173.37</v>
      </c>
      <c r="J2246">
        <v>0</v>
      </c>
      <c r="K2246">
        <v>84</v>
      </c>
      <c r="L2246" t="s">
        <v>552</v>
      </c>
      <c r="M2246" t="s">
        <v>23</v>
      </c>
      <c r="N2246">
        <v>14</v>
      </c>
    </row>
    <row r="2247" spans="1:14" x14ac:dyDescent="0.25">
      <c r="A2247" t="s">
        <v>459</v>
      </c>
      <c r="B2247">
        <v>2021</v>
      </c>
      <c r="C2247" s="44">
        <v>44405</v>
      </c>
      <c r="D2247" t="s">
        <v>601</v>
      </c>
      <c r="E2247" t="s">
        <v>929</v>
      </c>
      <c r="F2247">
        <v>0</v>
      </c>
      <c r="G2247" s="44">
        <v>44800</v>
      </c>
      <c r="H2247">
        <v>189.71</v>
      </c>
      <c r="I2247">
        <v>189.71</v>
      </c>
      <c r="J2247">
        <v>0</v>
      </c>
      <c r="K2247">
        <v>20</v>
      </c>
      <c r="L2247" t="s">
        <v>552</v>
      </c>
      <c r="M2247" t="s">
        <v>23</v>
      </c>
      <c r="N2247">
        <v>1</v>
      </c>
    </row>
    <row r="2248" spans="1:14" x14ac:dyDescent="0.25">
      <c r="A2248" t="s">
        <v>459</v>
      </c>
      <c r="B2248">
        <v>2021</v>
      </c>
      <c r="C2248" s="44">
        <v>44405</v>
      </c>
      <c r="D2248" t="s">
        <v>601</v>
      </c>
      <c r="E2248" t="s">
        <v>930</v>
      </c>
      <c r="F2248">
        <v>0</v>
      </c>
      <c r="G2248" s="44">
        <v>44451</v>
      </c>
      <c r="H2248">
        <v>142.93</v>
      </c>
      <c r="I2248">
        <v>142.93</v>
      </c>
      <c r="J2248">
        <v>0</v>
      </c>
      <c r="K2248">
        <v>57</v>
      </c>
      <c r="L2248" t="s">
        <v>552</v>
      </c>
      <c r="M2248" t="s">
        <v>23</v>
      </c>
      <c r="N2248">
        <v>1</v>
      </c>
    </row>
    <row r="2249" spans="1:14" x14ac:dyDescent="0.25">
      <c r="A2249" t="s">
        <v>459</v>
      </c>
      <c r="B2249">
        <v>2021</v>
      </c>
      <c r="C2249" s="44">
        <v>44405</v>
      </c>
      <c r="D2249" t="s">
        <v>601</v>
      </c>
      <c r="E2249" t="s">
        <v>931</v>
      </c>
      <c r="F2249">
        <v>0</v>
      </c>
      <c r="G2249" s="44">
        <v>44463</v>
      </c>
      <c r="H2249">
        <v>142.35</v>
      </c>
      <c r="I2249">
        <v>142.35</v>
      </c>
      <c r="J2249">
        <v>0</v>
      </c>
      <c r="K2249">
        <v>25</v>
      </c>
      <c r="L2249" t="s">
        <v>552</v>
      </c>
      <c r="M2249" t="s">
        <v>23</v>
      </c>
      <c r="N2249">
        <v>1</v>
      </c>
    </row>
    <row r="2250" spans="1:14" x14ac:dyDescent="0.25">
      <c r="A2250" t="s">
        <v>459</v>
      </c>
      <c r="B2250">
        <v>2021</v>
      </c>
      <c r="C2250" s="44">
        <v>44405</v>
      </c>
      <c r="D2250" t="s">
        <v>601</v>
      </c>
      <c r="E2250" t="s">
        <v>932</v>
      </c>
      <c r="F2250">
        <v>0</v>
      </c>
      <c r="G2250" s="44">
        <v>44463</v>
      </c>
      <c r="H2250">
        <v>158.059</v>
      </c>
      <c r="I2250">
        <v>158.059</v>
      </c>
      <c r="J2250">
        <v>0</v>
      </c>
      <c r="K2250">
        <v>25</v>
      </c>
      <c r="L2250" t="s">
        <v>552</v>
      </c>
      <c r="M2250" t="s">
        <v>23</v>
      </c>
      <c r="N2250">
        <v>1</v>
      </c>
    </row>
    <row r="2251" spans="1:14" x14ac:dyDescent="0.25">
      <c r="A2251" t="s">
        <v>459</v>
      </c>
      <c r="B2251">
        <v>2021</v>
      </c>
      <c r="C2251" s="44">
        <v>44405</v>
      </c>
      <c r="D2251" t="s">
        <v>601</v>
      </c>
      <c r="E2251" t="s">
        <v>933</v>
      </c>
      <c r="F2251">
        <v>0</v>
      </c>
      <c r="G2251" s="44">
        <v>44466</v>
      </c>
      <c r="H2251">
        <v>143.21600000000001</v>
      </c>
      <c r="I2251">
        <v>143.21600000000001</v>
      </c>
      <c r="J2251">
        <v>0</v>
      </c>
      <c r="K2251">
        <v>105</v>
      </c>
      <c r="L2251" t="s">
        <v>552</v>
      </c>
      <c r="M2251" t="s">
        <v>23</v>
      </c>
      <c r="N2251">
        <v>2</v>
      </c>
    </row>
    <row r="2252" spans="1:14" x14ac:dyDescent="0.25">
      <c r="A2252" t="s">
        <v>459</v>
      </c>
      <c r="B2252">
        <v>2021</v>
      </c>
      <c r="C2252" s="44">
        <v>44405</v>
      </c>
      <c r="D2252" t="s">
        <v>601</v>
      </c>
      <c r="E2252" t="s">
        <v>934</v>
      </c>
      <c r="F2252">
        <v>0</v>
      </c>
      <c r="G2252" s="44">
        <v>45174</v>
      </c>
      <c r="H2252">
        <v>165.19200000000001</v>
      </c>
      <c r="I2252">
        <v>165.19200000000001</v>
      </c>
      <c r="J2252">
        <v>0</v>
      </c>
      <c r="K2252">
        <v>20</v>
      </c>
      <c r="L2252" t="s">
        <v>552</v>
      </c>
      <c r="M2252" t="s">
        <v>23</v>
      </c>
      <c r="N2252">
        <v>1</v>
      </c>
    </row>
    <row r="2253" spans="1:14" x14ac:dyDescent="0.25">
      <c r="A2253" t="s">
        <v>459</v>
      </c>
      <c r="B2253">
        <v>2021</v>
      </c>
      <c r="C2253" s="44">
        <v>44405</v>
      </c>
      <c r="D2253" t="s">
        <v>601</v>
      </c>
      <c r="E2253" t="s">
        <v>935</v>
      </c>
      <c r="F2253">
        <v>0</v>
      </c>
      <c r="G2253" s="44">
        <v>45075</v>
      </c>
      <c r="H2253">
        <v>202.86</v>
      </c>
      <c r="I2253">
        <v>202.86</v>
      </c>
      <c r="J2253">
        <v>0</v>
      </c>
      <c r="K2253">
        <v>27</v>
      </c>
      <c r="L2253" t="s">
        <v>552</v>
      </c>
      <c r="M2253" t="s">
        <v>23</v>
      </c>
      <c r="N2253">
        <v>1</v>
      </c>
    </row>
    <row r="2254" spans="1:14" x14ac:dyDescent="0.25">
      <c r="A2254" t="s">
        <v>459</v>
      </c>
      <c r="B2254">
        <v>2021</v>
      </c>
      <c r="C2254" s="44">
        <v>44405</v>
      </c>
      <c r="D2254" t="s">
        <v>601</v>
      </c>
      <c r="E2254" t="s">
        <v>936</v>
      </c>
      <c r="F2254">
        <v>0</v>
      </c>
      <c r="G2254" s="44">
        <v>45130</v>
      </c>
      <c r="H2254">
        <v>184.52</v>
      </c>
      <c r="I2254">
        <v>184.52</v>
      </c>
      <c r="J2254">
        <v>0</v>
      </c>
      <c r="K2254">
        <v>12</v>
      </c>
      <c r="L2254" t="s">
        <v>552</v>
      </c>
      <c r="M2254" t="s">
        <v>23</v>
      </c>
      <c r="N2254">
        <v>1</v>
      </c>
    </row>
    <row r="2255" spans="1:14" x14ac:dyDescent="0.25">
      <c r="A2255" t="s">
        <v>459</v>
      </c>
      <c r="B2255">
        <v>2021</v>
      </c>
      <c r="C2255" s="44">
        <v>44405</v>
      </c>
      <c r="D2255" t="s">
        <v>601</v>
      </c>
      <c r="E2255" t="s">
        <v>612</v>
      </c>
      <c r="F2255">
        <v>0</v>
      </c>
      <c r="G2255" s="44">
        <v>45130</v>
      </c>
      <c r="H2255">
        <v>214.11</v>
      </c>
      <c r="I2255">
        <v>214.11</v>
      </c>
      <c r="J2255">
        <v>0</v>
      </c>
      <c r="K2255">
        <v>8</v>
      </c>
      <c r="L2255" t="s">
        <v>552</v>
      </c>
      <c r="M2255" t="s">
        <v>23</v>
      </c>
      <c r="N2255">
        <v>1</v>
      </c>
    </row>
    <row r="2256" spans="1:14" x14ac:dyDescent="0.25">
      <c r="A2256" t="s">
        <v>459</v>
      </c>
      <c r="B2256">
        <v>2021</v>
      </c>
      <c r="C2256" s="44">
        <v>44405</v>
      </c>
      <c r="D2256" t="s">
        <v>614</v>
      </c>
      <c r="E2256" t="s">
        <v>937</v>
      </c>
      <c r="F2256">
        <v>0</v>
      </c>
      <c r="G2256" s="44">
        <v>45518</v>
      </c>
      <c r="H2256">
        <v>104.9293</v>
      </c>
      <c r="I2256">
        <v>104.9293</v>
      </c>
      <c r="J2256">
        <v>5.2</v>
      </c>
      <c r="K2256">
        <v>1500</v>
      </c>
      <c r="L2256" t="s">
        <v>552</v>
      </c>
      <c r="M2256" t="s">
        <v>23</v>
      </c>
      <c r="N2256">
        <v>1</v>
      </c>
    </row>
    <row r="2257" spans="1:14" x14ac:dyDescent="0.25">
      <c r="A2257" t="s">
        <v>459</v>
      </c>
      <c r="B2257">
        <v>2021</v>
      </c>
      <c r="C2257" s="44">
        <v>44405</v>
      </c>
      <c r="D2257" t="s">
        <v>616</v>
      </c>
      <c r="E2257" t="s">
        <v>618</v>
      </c>
      <c r="F2257">
        <v>10.5</v>
      </c>
      <c r="G2257" s="44">
        <v>401768</v>
      </c>
      <c r="H2257">
        <v>100.9903</v>
      </c>
      <c r="I2257">
        <v>101.0692</v>
      </c>
      <c r="J2257">
        <v>10.4848</v>
      </c>
      <c r="K2257">
        <v>20</v>
      </c>
      <c r="L2257" t="s">
        <v>552</v>
      </c>
      <c r="M2257" t="s">
        <v>23</v>
      </c>
      <c r="N2257">
        <v>2</v>
      </c>
    </row>
    <row r="2258" spans="1:14" x14ac:dyDescent="0.25">
      <c r="A2258" t="s">
        <v>459</v>
      </c>
      <c r="B2258">
        <v>2021</v>
      </c>
      <c r="C2258" s="44">
        <v>44405</v>
      </c>
      <c r="D2258" t="s">
        <v>619</v>
      </c>
      <c r="E2258" t="s">
        <v>620</v>
      </c>
      <c r="F2258">
        <v>7.39</v>
      </c>
      <c r="G2258" s="44">
        <v>47403</v>
      </c>
      <c r="H2258">
        <v>102.94199999999999</v>
      </c>
      <c r="I2258">
        <v>102.94199999999999</v>
      </c>
      <c r="J2258">
        <v>7.03</v>
      </c>
      <c r="K2258">
        <v>4000</v>
      </c>
      <c r="L2258" t="s">
        <v>552</v>
      </c>
      <c r="M2258" t="s">
        <v>23</v>
      </c>
      <c r="N2258">
        <v>2</v>
      </c>
    </row>
    <row r="2259" spans="1:14" x14ac:dyDescent="0.25">
      <c r="A2259" t="s">
        <v>459</v>
      </c>
      <c r="B2259">
        <v>2021</v>
      </c>
      <c r="C2259" s="44">
        <v>44405</v>
      </c>
      <c r="D2259" t="s">
        <v>621</v>
      </c>
      <c r="E2259" t="s">
        <v>625</v>
      </c>
      <c r="F2259">
        <v>7.05</v>
      </c>
      <c r="G2259" s="44">
        <v>47838</v>
      </c>
      <c r="H2259">
        <v>99.12</v>
      </c>
      <c r="I2259">
        <v>98.585800000000006</v>
      </c>
      <c r="J2259">
        <v>7.2495000000000003</v>
      </c>
      <c r="K2259">
        <v>5030</v>
      </c>
      <c r="L2259" t="s">
        <v>552</v>
      </c>
      <c r="M2259" t="s">
        <v>23</v>
      </c>
      <c r="N2259">
        <v>2</v>
      </c>
    </row>
    <row r="2260" spans="1:14" x14ac:dyDescent="0.25">
      <c r="A2260" t="s">
        <v>459</v>
      </c>
      <c r="B2260">
        <v>2021</v>
      </c>
      <c r="C2260" s="44">
        <v>44405</v>
      </c>
      <c r="D2260" t="s">
        <v>627</v>
      </c>
      <c r="E2260" t="s">
        <v>940</v>
      </c>
      <c r="F2260">
        <v>9.65</v>
      </c>
      <c r="G2260" s="44">
        <v>64837</v>
      </c>
      <c r="H2260">
        <v>101.4949</v>
      </c>
      <c r="I2260">
        <v>101.4949</v>
      </c>
      <c r="J2260">
        <v>9.0299999999999994</v>
      </c>
      <c r="K2260">
        <v>1950</v>
      </c>
      <c r="L2260" t="s">
        <v>552</v>
      </c>
      <c r="M2260" t="s">
        <v>23</v>
      </c>
      <c r="N2260">
        <v>1</v>
      </c>
    </row>
    <row r="2261" spans="1:14" x14ac:dyDescent="0.25">
      <c r="A2261" t="s">
        <v>459</v>
      </c>
      <c r="B2261">
        <v>2021</v>
      </c>
      <c r="C2261" s="44">
        <v>44405</v>
      </c>
      <c r="D2261" t="s">
        <v>805</v>
      </c>
      <c r="E2261" t="s">
        <v>806</v>
      </c>
      <c r="F2261">
        <v>0</v>
      </c>
      <c r="G2261" s="44">
        <v>46090</v>
      </c>
      <c r="H2261">
        <v>102.9299</v>
      </c>
      <c r="I2261">
        <v>102.9207</v>
      </c>
      <c r="J2261">
        <v>9.1908999999999992</v>
      </c>
      <c r="K2261">
        <v>220</v>
      </c>
      <c r="L2261" t="s">
        <v>552</v>
      </c>
      <c r="M2261" t="s">
        <v>23</v>
      </c>
      <c r="N2261">
        <v>3</v>
      </c>
    </row>
    <row r="2262" spans="1:14" x14ac:dyDescent="0.25">
      <c r="A2262" t="s">
        <v>459</v>
      </c>
      <c r="B2262">
        <v>2021</v>
      </c>
      <c r="C2262" s="44">
        <v>44405</v>
      </c>
      <c r="D2262" t="s">
        <v>635</v>
      </c>
      <c r="E2262" t="s">
        <v>639</v>
      </c>
      <c r="F2262">
        <v>7.4</v>
      </c>
      <c r="G2262" s="44">
        <v>44469</v>
      </c>
      <c r="H2262">
        <v>100.6598</v>
      </c>
      <c r="I2262">
        <v>100.6598</v>
      </c>
      <c r="J2262">
        <v>3.35</v>
      </c>
      <c r="K2262">
        <v>10000</v>
      </c>
      <c r="L2262" t="s">
        <v>552</v>
      </c>
      <c r="M2262" t="s">
        <v>23</v>
      </c>
      <c r="N2262">
        <v>2</v>
      </c>
    </row>
    <row r="2263" spans="1:14" x14ac:dyDescent="0.25">
      <c r="A2263" t="s">
        <v>459</v>
      </c>
      <c r="B2263">
        <v>2021</v>
      </c>
      <c r="C2263" s="44">
        <v>44405</v>
      </c>
      <c r="D2263" t="s">
        <v>635</v>
      </c>
      <c r="E2263" t="s">
        <v>942</v>
      </c>
      <c r="F2263">
        <v>7.75</v>
      </c>
      <c r="G2263" s="44">
        <v>47645</v>
      </c>
      <c r="H2263">
        <v>105.32</v>
      </c>
      <c r="I2263">
        <v>105.32</v>
      </c>
      <c r="J2263">
        <v>7.92</v>
      </c>
      <c r="K2263">
        <v>310</v>
      </c>
      <c r="L2263" t="s">
        <v>552</v>
      </c>
      <c r="M2263" t="s">
        <v>23</v>
      </c>
      <c r="N2263">
        <v>2</v>
      </c>
    </row>
    <row r="2264" spans="1:14" x14ac:dyDescent="0.25">
      <c r="A2264" t="s">
        <v>459</v>
      </c>
      <c r="B2264">
        <v>2021</v>
      </c>
      <c r="C2264" s="44">
        <v>44405</v>
      </c>
      <c r="D2264" t="s">
        <v>648</v>
      </c>
      <c r="E2264" t="s">
        <v>649</v>
      </c>
      <c r="F2264">
        <v>10.15</v>
      </c>
      <c r="G2264" s="44">
        <v>45743</v>
      </c>
      <c r="H2264">
        <v>99.889499999999998</v>
      </c>
      <c r="I2264">
        <v>99.847300000000004</v>
      </c>
      <c r="J2264">
        <v>10.164199999999999</v>
      </c>
      <c r="K2264">
        <v>250</v>
      </c>
      <c r="L2264" t="s">
        <v>552</v>
      </c>
      <c r="M2264" t="s">
        <v>23</v>
      </c>
      <c r="N2264">
        <v>6</v>
      </c>
    </row>
    <row r="2265" spans="1:14" x14ac:dyDescent="0.25">
      <c r="A2265" t="s">
        <v>459</v>
      </c>
      <c r="B2265">
        <v>2021</v>
      </c>
      <c r="C2265" s="44">
        <v>44405</v>
      </c>
      <c r="D2265" t="s">
        <v>651</v>
      </c>
      <c r="E2265" t="s">
        <v>652</v>
      </c>
      <c r="F2265">
        <v>9.3000000000000007</v>
      </c>
      <c r="G2265" s="44">
        <v>46202</v>
      </c>
      <c r="H2265">
        <v>89.658600000000007</v>
      </c>
      <c r="I2265">
        <v>89.658600000000007</v>
      </c>
      <c r="J2265">
        <v>12.2</v>
      </c>
      <c r="K2265">
        <v>10</v>
      </c>
      <c r="L2265" t="s">
        <v>552</v>
      </c>
      <c r="M2265" t="s">
        <v>23</v>
      </c>
      <c r="N2265">
        <v>1</v>
      </c>
    </row>
    <row r="2266" spans="1:14" x14ac:dyDescent="0.25">
      <c r="A2266" t="s">
        <v>459</v>
      </c>
      <c r="B2266">
        <v>2021</v>
      </c>
      <c r="C2266" s="44">
        <v>44405</v>
      </c>
      <c r="D2266" t="s">
        <v>646</v>
      </c>
      <c r="E2266" t="s">
        <v>655</v>
      </c>
      <c r="F2266">
        <v>9.15</v>
      </c>
      <c r="G2266" s="44">
        <v>401768</v>
      </c>
      <c r="H2266">
        <v>101.82</v>
      </c>
      <c r="I2266">
        <v>101.77</v>
      </c>
      <c r="J2266">
        <v>8.5050000000000008</v>
      </c>
      <c r="K2266">
        <v>100</v>
      </c>
      <c r="L2266" t="s">
        <v>552</v>
      </c>
      <c r="M2266" t="s">
        <v>23</v>
      </c>
      <c r="N2266">
        <v>2</v>
      </c>
    </row>
    <row r="2267" spans="1:14" x14ac:dyDescent="0.25">
      <c r="A2267" t="s">
        <v>459</v>
      </c>
      <c r="B2267">
        <v>2021</v>
      </c>
      <c r="C2267" s="44">
        <v>44405</v>
      </c>
      <c r="D2267" t="s">
        <v>657</v>
      </c>
      <c r="E2267" t="s">
        <v>658</v>
      </c>
      <c r="F2267">
        <v>9.25</v>
      </c>
      <c r="G2267" s="44">
        <v>45653</v>
      </c>
      <c r="H2267">
        <v>97.51</v>
      </c>
      <c r="I2267">
        <v>94.592299999999994</v>
      </c>
      <c r="J2267">
        <v>11.190899999999999</v>
      </c>
      <c r="K2267">
        <v>110</v>
      </c>
      <c r="L2267" t="s">
        <v>552</v>
      </c>
      <c r="M2267" t="s">
        <v>23</v>
      </c>
      <c r="N2267">
        <v>2</v>
      </c>
    </row>
    <row r="2268" spans="1:14" x14ac:dyDescent="0.25">
      <c r="A2268" t="s">
        <v>459</v>
      </c>
      <c r="B2268">
        <v>2021</v>
      </c>
      <c r="C2268" s="44">
        <v>44405</v>
      </c>
      <c r="D2268" t="s">
        <v>945</v>
      </c>
      <c r="E2268" t="s">
        <v>946</v>
      </c>
      <c r="F2268">
        <v>4.5</v>
      </c>
      <c r="G2268" s="44">
        <v>45331</v>
      </c>
      <c r="H2268">
        <v>99.280500000000004</v>
      </c>
      <c r="I2268">
        <v>99.280500000000004</v>
      </c>
      <c r="J2268">
        <v>4.8</v>
      </c>
      <c r="K2268">
        <v>2500</v>
      </c>
      <c r="L2268" t="s">
        <v>552</v>
      </c>
      <c r="M2268" t="s">
        <v>23</v>
      </c>
      <c r="N2268">
        <v>2</v>
      </c>
    </row>
    <row r="2269" spans="1:14" x14ac:dyDescent="0.25">
      <c r="A2269" t="s">
        <v>459</v>
      </c>
      <c r="B2269">
        <v>2021</v>
      </c>
      <c r="C2269" s="44">
        <v>44405</v>
      </c>
      <c r="D2269" t="s">
        <v>821</v>
      </c>
      <c r="E2269" t="s">
        <v>947</v>
      </c>
      <c r="F2269">
        <v>5.5</v>
      </c>
      <c r="G2269" s="44">
        <v>45446</v>
      </c>
      <c r="H2269">
        <v>100.2774</v>
      </c>
      <c r="I2269">
        <v>100.27719999999999</v>
      </c>
      <c r="J2269">
        <v>5.3800999999999997</v>
      </c>
      <c r="K2269">
        <v>2034.83</v>
      </c>
      <c r="L2269" t="s">
        <v>552</v>
      </c>
      <c r="M2269" t="s">
        <v>23</v>
      </c>
      <c r="N2269">
        <v>2</v>
      </c>
    </row>
    <row r="2270" spans="1:14" x14ac:dyDescent="0.25">
      <c r="A2270" t="s">
        <v>459</v>
      </c>
      <c r="B2270">
        <v>2021</v>
      </c>
      <c r="C2270" s="44">
        <v>44405</v>
      </c>
      <c r="D2270" t="s">
        <v>822</v>
      </c>
      <c r="E2270" t="s">
        <v>823</v>
      </c>
      <c r="F2270">
        <v>8.75</v>
      </c>
      <c r="G2270" s="44">
        <v>401768</v>
      </c>
      <c r="H2270">
        <v>101.0337</v>
      </c>
      <c r="I2270">
        <v>101.0337</v>
      </c>
      <c r="J2270">
        <v>5.65</v>
      </c>
      <c r="K2270">
        <v>500</v>
      </c>
      <c r="L2270" t="s">
        <v>552</v>
      </c>
      <c r="M2270" t="s">
        <v>23</v>
      </c>
      <c r="N2270">
        <v>1</v>
      </c>
    </row>
    <row r="2271" spans="1:14" x14ac:dyDescent="0.25">
      <c r="A2271" t="s">
        <v>459</v>
      </c>
      <c r="B2271">
        <v>2021</v>
      </c>
      <c r="C2271" s="44">
        <v>44405</v>
      </c>
      <c r="D2271" t="s">
        <v>665</v>
      </c>
      <c r="E2271" t="s">
        <v>949</v>
      </c>
      <c r="F2271">
        <v>8.6</v>
      </c>
      <c r="G2271" s="44">
        <v>44592</v>
      </c>
      <c r="H2271">
        <v>102.3621</v>
      </c>
      <c r="I2271">
        <v>102.3621</v>
      </c>
      <c r="J2271">
        <v>3.72</v>
      </c>
      <c r="K2271">
        <v>7500</v>
      </c>
      <c r="L2271" t="s">
        <v>552</v>
      </c>
      <c r="M2271" t="s">
        <v>23</v>
      </c>
      <c r="N2271">
        <v>2</v>
      </c>
    </row>
    <row r="2272" spans="1:14" x14ac:dyDescent="0.25">
      <c r="A2272" t="s">
        <v>459</v>
      </c>
      <c r="B2272">
        <v>2021</v>
      </c>
      <c r="C2272" s="44">
        <v>44405</v>
      </c>
      <c r="D2272" t="s">
        <v>665</v>
      </c>
      <c r="E2272" t="s">
        <v>950</v>
      </c>
      <c r="F2272">
        <v>8.24</v>
      </c>
      <c r="G2272" s="44">
        <v>47199</v>
      </c>
      <c r="H2272">
        <v>108.34739999999999</v>
      </c>
      <c r="I2272">
        <v>108.4974</v>
      </c>
      <c r="J2272">
        <v>6.9050000000000002</v>
      </c>
      <c r="K2272">
        <v>1000</v>
      </c>
      <c r="L2272" t="s">
        <v>552</v>
      </c>
      <c r="M2272" t="s">
        <v>23</v>
      </c>
      <c r="N2272">
        <v>3</v>
      </c>
    </row>
    <row r="2273" spans="1:14" x14ac:dyDescent="0.25">
      <c r="A2273" t="s">
        <v>459</v>
      </c>
      <c r="B2273">
        <v>2021</v>
      </c>
      <c r="C2273" s="44">
        <v>44405</v>
      </c>
      <c r="D2273" t="s">
        <v>665</v>
      </c>
      <c r="E2273" t="s">
        <v>951</v>
      </c>
      <c r="F2273">
        <v>6.4</v>
      </c>
      <c r="G2273" s="44">
        <v>45138</v>
      </c>
      <c r="H2273">
        <v>103.1836</v>
      </c>
      <c r="I2273">
        <v>103.1836</v>
      </c>
      <c r="J2273">
        <v>4.7</v>
      </c>
      <c r="K2273">
        <v>5000</v>
      </c>
      <c r="L2273" t="s">
        <v>552</v>
      </c>
      <c r="M2273" t="s">
        <v>23</v>
      </c>
      <c r="N2273">
        <v>1</v>
      </c>
    </row>
    <row r="2274" spans="1:14" x14ac:dyDescent="0.25">
      <c r="A2274" t="s">
        <v>459</v>
      </c>
      <c r="B2274">
        <v>2021</v>
      </c>
      <c r="C2274" s="44">
        <v>44405</v>
      </c>
      <c r="D2274" t="s">
        <v>665</v>
      </c>
      <c r="E2274" t="s">
        <v>670</v>
      </c>
      <c r="F2274">
        <v>4.5999999999999996</v>
      </c>
      <c r="G2274" s="44">
        <v>45502</v>
      </c>
      <c r="H2274">
        <v>100.461</v>
      </c>
      <c r="I2274">
        <v>100.4739</v>
      </c>
      <c r="J2274">
        <v>4.1067</v>
      </c>
      <c r="K2274">
        <v>15000</v>
      </c>
      <c r="L2274" t="s">
        <v>552</v>
      </c>
      <c r="M2274" t="s">
        <v>23</v>
      </c>
      <c r="N2274">
        <v>3</v>
      </c>
    </row>
    <row r="2275" spans="1:14" x14ac:dyDescent="0.25">
      <c r="A2275" t="s">
        <v>459</v>
      </c>
      <c r="B2275">
        <v>2021</v>
      </c>
      <c r="C2275" s="44">
        <v>44405</v>
      </c>
      <c r="D2275" t="s">
        <v>665</v>
      </c>
      <c r="E2275" t="s">
        <v>952</v>
      </c>
      <c r="F2275">
        <v>6.85</v>
      </c>
      <c r="G2275" s="44">
        <v>47928</v>
      </c>
      <c r="H2275">
        <v>100.61969999999999</v>
      </c>
      <c r="I2275">
        <v>100.61969999999999</v>
      </c>
      <c r="J2275">
        <v>6.87</v>
      </c>
      <c r="K2275">
        <v>1000</v>
      </c>
      <c r="L2275" t="s">
        <v>552</v>
      </c>
      <c r="M2275" t="s">
        <v>23</v>
      </c>
      <c r="N2275">
        <v>2</v>
      </c>
    </row>
    <row r="2276" spans="1:14" x14ac:dyDescent="0.25">
      <c r="A2276" t="s">
        <v>459</v>
      </c>
      <c r="B2276">
        <v>2021</v>
      </c>
      <c r="C2276" s="44">
        <v>44405</v>
      </c>
      <c r="D2276" t="s">
        <v>665</v>
      </c>
      <c r="E2276" t="s">
        <v>482</v>
      </c>
      <c r="F2276">
        <v>5.27</v>
      </c>
      <c r="G2276" s="44">
        <v>45496</v>
      </c>
      <c r="H2276">
        <v>100.05</v>
      </c>
      <c r="I2276">
        <v>100.0442</v>
      </c>
      <c r="J2276">
        <v>5.2481</v>
      </c>
      <c r="K2276">
        <v>34000</v>
      </c>
      <c r="L2276" t="s">
        <v>552</v>
      </c>
      <c r="M2276" t="s">
        <v>23</v>
      </c>
      <c r="N2276">
        <v>11</v>
      </c>
    </row>
    <row r="2277" spans="1:14" x14ac:dyDescent="0.25">
      <c r="A2277" t="s">
        <v>459</v>
      </c>
      <c r="B2277">
        <v>2021</v>
      </c>
      <c r="C2277" s="44">
        <v>44405</v>
      </c>
      <c r="D2277" t="s">
        <v>953</v>
      </c>
      <c r="E2277" t="s">
        <v>954</v>
      </c>
      <c r="F2277">
        <v>9.9</v>
      </c>
      <c r="G2277" s="44">
        <v>46992</v>
      </c>
      <c r="H2277">
        <v>113.3389</v>
      </c>
      <c r="I2277">
        <v>113.3389</v>
      </c>
      <c r="J2277">
        <v>7.4</v>
      </c>
      <c r="K2277">
        <v>11800</v>
      </c>
      <c r="L2277" t="s">
        <v>552</v>
      </c>
      <c r="M2277" t="s">
        <v>23</v>
      </c>
      <c r="N2277">
        <v>2</v>
      </c>
    </row>
    <row r="2278" spans="1:14" x14ac:dyDescent="0.25">
      <c r="A2278" t="s">
        <v>459</v>
      </c>
      <c r="B2278">
        <v>2021</v>
      </c>
      <c r="C2278" s="44">
        <v>44405</v>
      </c>
      <c r="D2278" t="s">
        <v>672</v>
      </c>
      <c r="E2278" t="s">
        <v>955</v>
      </c>
      <c r="F2278">
        <v>7.1</v>
      </c>
      <c r="G2278" s="44">
        <v>44967</v>
      </c>
      <c r="H2278">
        <v>103.36490000000001</v>
      </c>
      <c r="I2278">
        <v>103.3449</v>
      </c>
      <c r="J2278">
        <v>4.7633000000000001</v>
      </c>
      <c r="K2278">
        <v>15000</v>
      </c>
      <c r="L2278" t="s">
        <v>552</v>
      </c>
      <c r="M2278" t="s">
        <v>23</v>
      </c>
      <c r="N2278">
        <v>3</v>
      </c>
    </row>
    <row r="2279" spans="1:14" x14ac:dyDescent="0.25">
      <c r="A2279" t="s">
        <v>459</v>
      </c>
      <c r="B2279">
        <v>2021</v>
      </c>
      <c r="C2279" s="44">
        <v>44405</v>
      </c>
      <c r="D2279" t="s">
        <v>672</v>
      </c>
      <c r="E2279" t="s">
        <v>840</v>
      </c>
      <c r="F2279">
        <v>8.15</v>
      </c>
      <c r="G2279" s="44">
        <v>46560</v>
      </c>
      <c r="H2279">
        <v>104.3961</v>
      </c>
      <c r="I2279">
        <v>104.3961</v>
      </c>
      <c r="J2279">
        <v>7.2</v>
      </c>
      <c r="K2279">
        <v>10</v>
      </c>
      <c r="L2279" t="s">
        <v>552</v>
      </c>
      <c r="M2279" t="s">
        <v>23</v>
      </c>
      <c r="N2279">
        <v>1</v>
      </c>
    </row>
    <row r="2280" spans="1:14" x14ac:dyDescent="0.25">
      <c r="A2280" t="s">
        <v>459</v>
      </c>
      <c r="B2280">
        <v>2021</v>
      </c>
      <c r="C2280" s="44">
        <v>44405</v>
      </c>
      <c r="D2280" t="s">
        <v>680</v>
      </c>
      <c r="E2280" t="s">
        <v>956</v>
      </c>
      <c r="F2280">
        <v>0</v>
      </c>
      <c r="G2280" s="44">
        <v>44445</v>
      </c>
      <c r="H2280">
        <v>100.5887</v>
      </c>
      <c r="I2280">
        <v>100.5887</v>
      </c>
      <c r="J2280">
        <v>4.0999999999999996</v>
      </c>
      <c r="K2280">
        <v>1000</v>
      </c>
      <c r="L2280" t="s">
        <v>552</v>
      </c>
      <c r="M2280" t="s">
        <v>23</v>
      </c>
      <c r="N2280">
        <v>1</v>
      </c>
    </row>
    <row r="2281" spans="1:14" x14ac:dyDescent="0.25">
      <c r="A2281" t="s">
        <v>459</v>
      </c>
      <c r="B2281">
        <v>2021</v>
      </c>
      <c r="C2281" s="44">
        <v>44405</v>
      </c>
      <c r="D2281" t="s">
        <v>680</v>
      </c>
      <c r="E2281" t="s">
        <v>681</v>
      </c>
      <c r="F2281">
        <v>0</v>
      </c>
      <c r="G2281" s="44">
        <v>47958</v>
      </c>
      <c r="H2281">
        <v>100.91</v>
      </c>
      <c r="I2281">
        <v>100.2131</v>
      </c>
      <c r="J2281">
        <v>7.9542999999999999</v>
      </c>
      <c r="K2281">
        <v>50.14</v>
      </c>
      <c r="L2281" t="s">
        <v>552</v>
      </c>
      <c r="M2281" t="s">
        <v>23</v>
      </c>
      <c r="N2281">
        <v>2</v>
      </c>
    </row>
    <row r="2282" spans="1:14" x14ac:dyDescent="0.25">
      <c r="A2282" t="s">
        <v>459</v>
      </c>
      <c r="B2282">
        <v>2021</v>
      </c>
      <c r="C2282" s="44">
        <v>44405</v>
      </c>
      <c r="D2282" t="s">
        <v>845</v>
      </c>
      <c r="E2282" t="s">
        <v>846</v>
      </c>
      <c r="F2282">
        <v>9.5500000000000007</v>
      </c>
      <c r="G2282" s="44">
        <v>401768</v>
      </c>
      <c r="H2282">
        <v>103.9602</v>
      </c>
      <c r="I2282">
        <v>103.9602</v>
      </c>
      <c r="J2282">
        <v>8.1999999999999993</v>
      </c>
      <c r="K2282">
        <v>30</v>
      </c>
      <c r="L2282" t="s">
        <v>552</v>
      </c>
      <c r="M2282" t="s">
        <v>23</v>
      </c>
      <c r="N2282">
        <v>1</v>
      </c>
    </row>
    <row r="2283" spans="1:14" x14ac:dyDescent="0.25">
      <c r="A2283" t="s">
        <v>459</v>
      </c>
      <c r="B2283">
        <v>2021</v>
      </c>
      <c r="C2283" s="44">
        <v>44405</v>
      </c>
      <c r="D2283" t="s">
        <v>849</v>
      </c>
      <c r="E2283" t="s">
        <v>850</v>
      </c>
      <c r="F2283">
        <v>9.85</v>
      </c>
      <c r="G2283" s="44">
        <v>46764</v>
      </c>
      <c r="H2283">
        <v>100.7444</v>
      </c>
      <c r="I2283">
        <v>100.7444</v>
      </c>
      <c r="J2283">
        <v>9.5</v>
      </c>
      <c r="K2283">
        <v>50</v>
      </c>
      <c r="L2283" t="s">
        <v>552</v>
      </c>
      <c r="M2283" t="s">
        <v>23</v>
      </c>
      <c r="N2283">
        <v>1</v>
      </c>
    </row>
    <row r="2284" spans="1:14" x14ac:dyDescent="0.25">
      <c r="A2284" t="s">
        <v>459</v>
      </c>
      <c r="B2284">
        <v>2021</v>
      </c>
      <c r="C2284" s="44">
        <v>44405</v>
      </c>
      <c r="D2284" t="s">
        <v>959</v>
      </c>
      <c r="E2284" t="s">
        <v>960</v>
      </c>
      <c r="F2284">
        <v>6.59</v>
      </c>
      <c r="G2284" s="44">
        <v>46189</v>
      </c>
      <c r="H2284">
        <v>98.884500000000003</v>
      </c>
      <c r="I2284">
        <v>98.884500000000003</v>
      </c>
      <c r="J2284">
        <v>7.0350000000000001</v>
      </c>
      <c r="K2284">
        <v>5500</v>
      </c>
      <c r="L2284" t="s">
        <v>552</v>
      </c>
      <c r="M2284" t="s">
        <v>23</v>
      </c>
      <c r="N2284">
        <v>1</v>
      </c>
    </row>
    <row r="2285" spans="1:14" x14ac:dyDescent="0.25">
      <c r="A2285" t="s">
        <v>459</v>
      </c>
      <c r="B2285">
        <v>2021</v>
      </c>
      <c r="C2285" s="44">
        <v>44405</v>
      </c>
      <c r="D2285" t="s">
        <v>685</v>
      </c>
      <c r="E2285" t="s">
        <v>686</v>
      </c>
      <c r="F2285">
        <v>7.62</v>
      </c>
      <c r="G2285" s="44">
        <v>46266</v>
      </c>
      <c r="H2285">
        <v>106.45310000000001</v>
      </c>
      <c r="I2285">
        <v>106.44199999999999</v>
      </c>
      <c r="J2285">
        <v>6.1025</v>
      </c>
      <c r="K2285">
        <v>5000</v>
      </c>
      <c r="L2285" t="s">
        <v>552</v>
      </c>
      <c r="M2285" t="s">
        <v>23</v>
      </c>
      <c r="N2285">
        <v>2</v>
      </c>
    </row>
    <row r="2286" spans="1:14" x14ac:dyDescent="0.25">
      <c r="A2286" t="s">
        <v>459</v>
      </c>
      <c r="B2286">
        <v>2021</v>
      </c>
      <c r="C2286" s="44">
        <v>44405</v>
      </c>
      <c r="D2286" t="s">
        <v>687</v>
      </c>
      <c r="E2286" t="s">
        <v>688</v>
      </c>
      <c r="F2286">
        <v>11.9</v>
      </c>
      <c r="G2286" s="44">
        <v>46199</v>
      </c>
      <c r="H2286">
        <v>106.309</v>
      </c>
      <c r="I2286">
        <v>106.309</v>
      </c>
      <c r="J2286">
        <v>10.75</v>
      </c>
      <c r="K2286">
        <v>20</v>
      </c>
      <c r="L2286" t="s">
        <v>552</v>
      </c>
      <c r="M2286" t="s">
        <v>23</v>
      </c>
      <c r="N2286">
        <v>1</v>
      </c>
    </row>
    <row r="2287" spans="1:14" x14ac:dyDescent="0.25">
      <c r="A2287" t="s">
        <v>459</v>
      </c>
      <c r="B2287">
        <v>2021</v>
      </c>
      <c r="C2287" s="44">
        <v>44405</v>
      </c>
      <c r="D2287" t="s">
        <v>689</v>
      </c>
      <c r="E2287" t="s">
        <v>690</v>
      </c>
      <c r="F2287">
        <v>9.5</v>
      </c>
      <c r="G2287" s="44">
        <v>44666</v>
      </c>
      <c r="H2287">
        <v>101.3963</v>
      </c>
      <c r="I2287">
        <v>101.44540000000001</v>
      </c>
      <c r="J2287">
        <v>7.6749999999999998</v>
      </c>
      <c r="K2287">
        <v>1008</v>
      </c>
      <c r="L2287" t="s">
        <v>552</v>
      </c>
      <c r="M2287" t="s">
        <v>23</v>
      </c>
      <c r="N2287">
        <v>2</v>
      </c>
    </row>
    <row r="2288" spans="1:14" x14ac:dyDescent="0.25">
      <c r="A2288" t="s">
        <v>459</v>
      </c>
      <c r="B2288">
        <v>2021</v>
      </c>
      <c r="C2288" s="44">
        <v>44405</v>
      </c>
      <c r="D2288" t="s">
        <v>689</v>
      </c>
      <c r="E2288" t="s">
        <v>508</v>
      </c>
      <c r="F2288">
        <v>8.35</v>
      </c>
      <c r="G2288" s="44">
        <v>45192</v>
      </c>
      <c r="H2288">
        <v>99.656199999999998</v>
      </c>
      <c r="I2288">
        <v>99.485699999999994</v>
      </c>
      <c r="J2288">
        <v>8.6404999999999994</v>
      </c>
      <c r="K2288">
        <v>19000</v>
      </c>
      <c r="L2288" t="s">
        <v>552</v>
      </c>
      <c r="M2288" t="s">
        <v>23</v>
      </c>
      <c r="N2288">
        <v>6</v>
      </c>
    </row>
    <row r="2289" spans="1:14" x14ac:dyDescent="0.25">
      <c r="A2289" t="s">
        <v>459</v>
      </c>
      <c r="B2289">
        <v>2021</v>
      </c>
      <c r="C2289" s="44">
        <v>44405</v>
      </c>
      <c r="D2289" t="s">
        <v>689</v>
      </c>
      <c r="E2289" t="s">
        <v>961</v>
      </c>
      <c r="F2289">
        <v>0</v>
      </c>
      <c r="G2289" s="44">
        <v>45192</v>
      </c>
      <c r="H2289">
        <v>99.521199999999993</v>
      </c>
      <c r="I2289">
        <v>99.521199999999993</v>
      </c>
      <c r="J2289">
        <v>8.65</v>
      </c>
      <c r="K2289">
        <v>400</v>
      </c>
      <c r="L2289" t="s">
        <v>552</v>
      </c>
      <c r="M2289" t="s">
        <v>23</v>
      </c>
      <c r="N2289">
        <v>1</v>
      </c>
    </row>
    <row r="2290" spans="1:14" x14ac:dyDescent="0.25">
      <c r="A2290" t="s">
        <v>459</v>
      </c>
      <c r="B2290">
        <v>2021</v>
      </c>
      <c r="C2290" s="44">
        <v>44405</v>
      </c>
      <c r="D2290" t="s">
        <v>689</v>
      </c>
      <c r="E2290" t="s">
        <v>512</v>
      </c>
      <c r="F2290">
        <v>8.5</v>
      </c>
      <c r="G2290" s="44">
        <v>45496</v>
      </c>
      <c r="H2290">
        <v>100.99</v>
      </c>
      <c r="I2290">
        <v>100.10339999999999</v>
      </c>
      <c r="J2290">
        <v>8.4524000000000008</v>
      </c>
      <c r="K2290">
        <v>5000</v>
      </c>
      <c r="L2290" t="s">
        <v>552</v>
      </c>
      <c r="M2290" t="s">
        <v>23</v>
      </c>
      <c r="N2290">
        <v>3</v>
      </c>
    </row>
    <row r="2291" spans="1:14" x14ac:dyDescent="0.25">
      <c r="A2291" t="s">
        <v>459</v>
      </c>
      <c r="B2291">
        <v>2021</v>
      </c>
      <c r="C2291" s="44">
        <v>44405</v>
      </c>
      <c r="D2291" t="s">
        <v>689</v>
      </c>
      <c r="E2291" t="s">
        <v>516</v>
      </c>
      <c r="F2291">
        <v>0</v>
      </c>
      <c r="G2291" s="44">
        <v>48052</v>
      </c>
      <c r="H2291">
        <v>99.8</v>
      </c>
      <c r="I2291">
        <v>100.14570000000001</v>
      </c>
      <c r="J2291">
        <v>8.9740000000000002</v>
      </c>
      <c r="K2291">
        <v>8500</v>
      </c>
      <c r="L2291" t="s">
        <v>552</v>
      </c>
      <c r="M2291" t="s">
        <v>23</v>
      </c>
      <c r="N2291">
        <v>6</v>
      </c>
    </row>
    <row r="2292" spans="1:14" x14ac:dyDescent="0.25">
      <c r="A2292" t="s">
        <v>459</v>
      </c>
      <c r="B2292">
        <v>2021</v>
      </c>
      <c r="C2292" s="44">
        <v>44405</v>
      </c>
      <c r="D2292" t="s">
        <v>695</v>
      </c>
      <c r="E2292" t="s">
        <v>696</v>
      </c>
      <c r="F2292">
        <v>9.75</v>
      </c>
      <c r="G2292" s="44">
        <v>45219</v>
      </c>
      <c r="H2292">
        <v>101.53</v>
      </c>
      <c r="I2292">
        <v>101.54300000000001</v>
      </c>
      <c r="J2292">
        <v>9.1321999999999992</v>
      </c>
      <c r="K2292">
        <v>170</v>
      </c>
      <c r="L2292" t="s">
        <v>552</v>
      </c>
      <c r="M2292" t="s">
        <v>23</v>
      </c>
      <c r="N2292">
        <v>5</v>
      </c>
    </row>
    <row r="2293" spans="1:14" x14ac:dyDescent="0.25">
      <c r="A2293" t="s">
        <v>459</v>
      </c>
      <c r="B2293">
        <v>2021</v>
      </c>
      <c r="C2293" s="44">
        <v>44405</v>
      </c>
      <c r="D2293" t="s">
        <v>695</v>
      </c>
      <c r="E2293" t="s">
        <v>697</v>
      </c>
      <c r="F2293">
        <v>9.75</v>
      </c>
      <c r="G2293" s="44">
        <v>45950</v>
      </c>
      <c r="H2293">
        <v>102.268</v>
      </c>
      <c r="I2293">
        <v>102.268</v>
      </c>
      <c r="J2293">
        <v>9.35</v>
      </c>
      <c r="K2293">
        <v>10</v>
      </c>
      <c r="L2293" t="s">
        <v>552</v>
      </c>
      <c r="M2293" t="s">
        <v>23</v>
      </c>
      <c r="N2293">
        <v>1</v>
      </c>
    </row>
    <row r="2294" spans="1:14" x14ac:dyDescent="0.25">
      <c r="A2294" t="s">
        <v>459</v>
      </c>
      <c r="B2294">
        <v>2021</v>
      </c>
      <c r="C2294" s="44">
        <v>44405</v>
      </c>
      <c r="D2294" t="s">
        <v>695</v>
      </c>
      <c r="E2294" t="s">
        <v>698</v>
      </c>
      <c r="F2294">
        <v>9.75</v>
      </c>
      <c r="G2294" s="44">
        <v>46315</v>
      </c>
      <c r="H2294">
        <v>103.35850000000001</v>
      </c>
      <c r="I2294">
        <v>102.6332</v>
      </c>
      <c r="J2294">
        <v>9.3801000000000005</v>
      </c>
      <c r="K2294">
        <v>120</v>
      </c>
      <c r="L2294" t="s">
        <v>552</v>
      </c>
      <c r="M2294" t="s">
        <v>23</v>
      </c>
      <c r="N2294">
        <v>3</v>
      </c>
    </row>
    <row r="2295" spans="1:14" x14ac:dyDescent="0.25">
      <c r="A2295" t="s">
        <v>459</v>
      </c>
      <c r="B2295">
        <v>2021</v>
      </c>
      <c r="C2295" s="44">
        <v>44405</v>
      </c>
      <c r="D2295" t="s">
        <v>695</v>
      </c>
      <c r="E2295" t="s">
        <v>699</v>
      </c>
      <c r="F2295">
        <v>10.15</v>
      </c>
      <c r="G2295" s="44">
        <v>45310</v>
      </c>
      <c r="H2295">
        <v>102.37</v>
      </c>
      <c r="I2295">
        <v>102.91</v>
      </c>
      <c r="J2295">
        <v>10.0314</v>
      </c>
      <c r="K2295">
        <v>20</v>
      </c>
      <c r="L2295" t="s">
        <v>552</v>
      </c>
      <c r="M2295" t="s">
        <v>23</v>
      </c>
      <c r="N2295">
        <v>2</v>
      </c>
    </row>
    <row r="2296" spans="1:14" x14ac:dyDescent="0.25">
      <c r="A2296" t="s">
        <v>459</v>
      </c>
      <c r="B2296">
        <v>2021</v>
      </c>
      <c r="C2296" s="44">
        <v>44405</v>
      </c>
      <c r="D2296" t="s">
        <v>695</v>
      </c>
      <c r="E2296" t="s">
        <v>701</v>
      </c>
      <c r="F2296">
        <v>10.15</v>
      </c>
      <c r="G2296" s="44">
        <v>46407</v>
      </c>
      <c r="H2296">
        <v>104.0887</v>
      </c>
      <c r="I2296">
        <v>104.1812</v>
      </c>
      <c r="J2296">
        <v>9.4570000000000007</v>
      </c>
      <c r="K2296">
        <v>600</v>
      </c>
      <c r="L2296" t="s">
        <v>552</v>
      </c>
      <c r="M2296" t="s">
        <v>23</v>
      </c>
      <c r="N2296">
        <v>9</v>
      </c>
    </row>
    <row r="2297" spans="1:14" x14ac:dyDescent="0.25">
      <c r="A2297" t="s">
        <v>459</v>
      </c>
      <c r="B2297">
        <v>2021</v>
      </c>
      <c r="C2297" s="44">
        <v>44405</v>
      </c>
      <c r="D2297" t="s">
        <v>695</v>
      </c>
      <c r="E2297" t="s">
        <v>857</v>
      </c>
      <c r="F2297">
        <v>9.6999999999999993</v>
      </c>
      <c r="G2297" s="44">
        <v>48033</v>
      </c>
      <c r="H2297">
        <v>101.2</v>
      </c>
      <c r="I2297">
        <v>101.2</v>
      </c>
      <c r="J2297">
        <v>9.6</v>
      </c>
      <c r="K2297">
        <v>10</v>
      </c>
      <c r="L2297" t="s">
        <v>552</v>
      </c>
      <c r="M2297" t="s">
        <v>23</v>
      </c>
      <c r="N2297">
        <v>1</v>
      </c>
    </row>
    <row r="2298" spans="1:14" x14ac:dyDescent="0.25">
      <c r="A2298" t="s">
        <v>459</v>
      </c>
      <c r="B2298">
        <v>2021</v>
      </c>
      <c r="C2298" s="44">
        <v>44405</v>
      </c>
      <c r="D2298" t="s">
        <v>702</v>
      </c>
      <c r="E2298" t="s">
        <v>703</v>
      </c>
      <c r="F2298">
        <v>0</v>
      </c>
      <c r="G2298" s="44">
        <v>45367</v>
      </c>
      <c r="H2298">
        <v>103.61660000000001</v>
      </c>
      <c r="I2298">
        <v>103.61660000000001</v>
      </c>
      <c r="J2298">
        <v>8.4499999999999993</v>
      </c>
      <c r="K2298">
        <v>20</v>
      </c>
      <c r="L2298" t="s">
        <v>552</v>
      </c>
      <c r="M2298" t="s">
        <v>23</v>
      </c>
      <c r="N2298">
        <v>1</v>
      </c>
    </row>
    <row r="2299" spans="1:14" x14ac:dyDescent="0.25">
      <c r="A2299" t="s">
        <v>459</v>
      </c>
      <c r="B2299">
        <v>2021</v>
      </c>
      <c r="C2299" s="44">
        <v>44405</v>
      </c>
      <c r="D2299" t="s">
        <v>860</v>
      </c>
      <c r="E2299" t="s">
        <v>861</v>
      </c>
      <c r="F2299">
        <v>8.44</v>
      </c>
      <c r="G2299" s="44">
        <v>401768</v>
      </c>
      <c r="H2299">
        <v>100</v>
      </c>
      <c r="I2299">
        <v>100</v>
      </c>
      <c r="J2299">
        <v>8.42</v>
      </c>
      <c r="K2299">
        <v>60</v>
      </c>
      <c r="L2299" t="s">
        <v>552</v>
      </c>
      <c r="M2299" t="s">
        <v>23</v>
      </c>
      <c r="N2299">
        <v>1</v>
      </c>
    </row>
    <row r="2300" spans="1:14" x14ac:dyDescent="0.25">
      <c r="A2300" t="s">
        <v>459</v>
      </c>
      <c r="B2300">
        <v>2021</v>
      </c>
      <c r="C2300" s="44">
        <v>44405</v>
      </c>
      <c r="D2300" t="s">
        <v>710</v>
      </c>
      <c r="E2300" t="s">
        <v>865</v>
      </c>
      <c r="F2300">
        <v>9.4</v>
      </c>
      <c r="G2300" s="44">
        <v>45738</v>
      </c>
      <c r="H2300">
        <v>100</v>
      </c>
      <c r="I2300">
        <v>100</v>
      </c>
      <c r="J2300">
        <v>9.58</v>
      </c>
      <c r="K2300">
        <v>1000</v>
      </c>
      <c r="L2300" t="s">
        <v>552</v>
      </c>
      <c r="M2300" t="s">
        <v>23</v>
      </c>
      <c r="N2300">
        <v>2</v>
      </c>
    </row>
    <row r="2301" spans="1:14" x14ac:dyDescent="0.25">
      <c r="A2301" t="s">
        <v>459</v>
      </c>
      <c r="B2301">
        <v>2021</v>
      </c>
      <c r="C2301" s="44">
        <v>44405</v>
      </c>
      <c r="D2301" t="s">
        <v>710</v>
      </c>
      <c r="E2301" t="s">
        <v>964</v>
      </c>
      <c r="F2301">
        <v>0</v>
      </c>
      <c r="G2301" s="44">
        <v>46053</v>
      </c>
      <c r="H2301">
        <v>69.58</v>
      </c>
      <c r="I2301">
        <v>69.58</v>
      </c>
      <c r="J2301">
        <v>8.3000000000000007</v>
      </c>
      <c r="K2301">
        <v>640</v>
      </c>
      <c r="L2301" t="s">
        <v>552</v>
      </c>
      <c r="M2301" t="s">
        <v>23</v>
      </c>
      <c r="N2301">
        <v>1</v>
      </c>
    </row>
    <row r="2302" spans="1:14" x14ac:dyDescent="0.25">
      <c r="A2302" t="s">
        <v>459</v>
      </c>
      <c r="B2302">
        <v>2021</v>
      </c>
      <c r="C2302" s="44">
        <v>44405</v>
      </c>
      <c r="D2302" t="s">
        <v>710</v>
      </c>
      <c r="E2302" t="s">
        <v>711</v>
      </c>
      <c r="F2302">
        <v>0</v>
      </c>
      <c r="G2302" s="44">
        <v>46418</v>
      </c>
      <c r="H2302">
        <v>64.08</v>
      </c>
      <c r="I2302">
        <v>64.08</v>
      </c>
      <c r="J2302">
        <v>8.35</v>
      </c>
      <c r="K2302">
        <v>590</v>
      </c>
      <c r="L2302" t="s">
        <v>552</v>
      </c>
      <c r="M2302" t="s">
        <v>23</v>
      </c>
      <c r="N2302">
        <v>1</v>
      </c>
    </row>
    <row r="2303" spans="1:14" x14ac:dyDescent="0.25">
      <c r="A2303" t="s">
        <v>459</v>
      </c>
      <c r="B2303">
        <v>2021</v>
      </c>
      <c r="C2303" s="44">
        <v>44405</v>
      </c>
      <c r="D2303" t="s">
        <v>869</v>
      </c>
      <c r="E2303" t="s">
        <v>715</v>
      </c>
      <c r="F2303">
        <v>9.1</v>
      </c>
      <c r="G2303" s="44">
        <v>401768</v>
      </c>
      <c r="H2303">
        <v>102.1</v>
      </c>
      <c r="I2303">
        <v>102.1</v>
      </c>
      <c r="J2303">
        <v>8.76</v>
      </c>
      <c r="K2303">
        <v>10</v>
      </c>
      <c r="L2303" t="s">
        <v>552</v>
      </c>
      <c r="M2303" t="s">
        <v>23</v>
      </c>
      <c r="N2303">
        <v>1</v>
      </c>
    </row>
    <row r="2304" spans="1:14" x14ac:dyDescent="0.25">
      <c r="A2304" t="s">
        <v>459</v>
      </c>
      <c r="B2304">
        <v>2021</v>
      </c>
      <c r="C2304" s="44">
        <v>44405</v>
      </c>
      <c r="D2304" t="s">
        <v>716</v>
      </c>
      <c r="E2304" t="s">
        <v>717</v>
      </c>
      <c r="F2304">
        <v>10.9</v>
      </c>
      <c r="G2304" s="44">
        <v>401768</v>
      </c>
      <c r="H2304">
        <v>99.8827</v>
      </c>
      <c r="I2304">
        <v>99.902100000000004</v>
      </c>
      <c r="J2304">
        <v>10.774100000000001</v>
      </c>
      <c r="K2304">
        <v>290</v>
      </c>
      <c r="L2304" t="s">
        <v>552</v>
      </c>
      <c r="M2304" t="s">
        <v>23</v>
      </c>
      <c r="N2304">
        <v>4</v>
      </c>
    </row>
    <row r="2305" spans="1:14" x14ac:dyDescent="0.25">
      <c r="A2305" t="s">
        <v>459</v>
      </c>
      <c r="B2305">
        <v>2021</v>
      </c>
      <c r="C2305" s="44">
        <v>44405</v>
      </c>
      <c r="D2305" t="s">
        <v>722</v>
      </c>
      <c r="E2305" t="s">
        <v>723</v>
      </c>
      <c r="F2305">
        <v>13.75</v>
      </c>
      <c r="G2305" s="44">
        <v>401768</v>
      </c>
      <c r="H2305">
        <v>100.45</v>
      </c>
      <c r="I2305">
        <v>100.45</v>
      </c>
      <c r="J2305">
        <v>13.48</v>
      </c>
      <c r="K2305">
        <v>6</v>
      </c>
      <c r="L2305" t="s">
        <v>552</v>
      </c>
      <c r="M2305" t="s">
        <v>23</v>
      </c>
      <c r="N2305">
        <v>1</v>
      </c>
    </row>
    <row r="2306" spans="1:14" x14ac:dyDescent="0.25">
      <c r="A2306" t="s">
        <v>459</v>
      </c>
      <c r="B2306">
        <v>2021</v>
      </c>
      <c r="C2306" s="44">
        <v>44405</v>
      </c>
      <c r="D2306" t="s">
        <v>728</v>
      </c>
      <c r="E2306" t="s">
        <v>877</v>
      </c>
      <c r="F2306">
        <v>8.64</v>
      </c>
      <c r="G2306" s="44">
        <v>401768</v>
      </c>
      <c r="H2306">
        <v>99.302300000000002</v>
      </c>
      <c r="I2306">
        <v>100.3421</v>
      </c>
      <c r="J2306">
        <v>8.5153999999999996</v>
      </c>
      <c r="K2306">
        <v>5600</v>
      </c>
      <c r="L2306" t="s">
        <v>552</v>
      </c>
      <c r="M2306" t="s">
        <v>23</v>
      </c>
      <c r="N2306">
        <v>5</v>
      </c>
    </row>
    <row r="2307" spans="1:14" x14ac:dyDescent="0.25">
      <c r="A2307" t="s">
        <v>459</v>
      </c>
      <c r="B2307">
        <v>2021</v>
      </c>
      <c r="C2307" s="44">
        <v>44405</v>
      </c>
      <c r="D2307" t="s">
        <v>731</v>
      </c>
      <c r="E2307" t="s">
        <v>734</v>
      </c>
      <c r="F2307">
        <v>0</v>
      </c>
      <c r="G2307" s="44">
        <v>45248</v>
      </c>
      <c r="H2307">
        <v>101.81659999999999</v>
      </c>
      <c r="I2307">
        <v>101.81659999999999</v>
      </c>
      <c r="J2307">
        <v>7.75</v>
      </c>
      <c r="K2307">
        <v>100</v>
      </c>
      <c r="L2307" t="s">
        <v>552</v>
      </c>
      <c r="M2307" t="s">
        <v>23</v>
      </c>
      <c r="N2307">
        <v>1</v>
      </c>
    </row>
    <row r="2308" spans="1:14" x14ac:dyDescent="0.25">
      <c r="A2308" t="s">
        <v>459</v>
      </c>
      <c r="B2308">
        <v>2021</v>
      </c>
      <c r="C2308" s="44">
        <v>44405</v>
      </c>
      <c r="D2308" t="s">
        <v>731</v>
      </c>
      <c r="E2308" t="s">
        <v>736</v>
      </c>
      <c r="F2308">
        <v>0</v>
      </c>
      <c r="G2308" s="44">
        <v>46840</v>
      </c>
      <c r="H2308">
        <v>97.49</v>
      </c>
      <c r="I2308">
        <v>98.598500000000001</v>
      </c>
      <c r="J2308">
        <v>9.2667000000000002</v>
      </c>
      <c r="K2308">
        <v>1500</v>
      </c>
      <c r="L2308" t="s">
        <v>552</v>
      </c>
      <c r="M2308" t="s">
        <v>23</v>
      </c>
      <c r="N2308">
        <v>3</v>
      </c>
    </row>
    <row r="2309" spans="1:14" x14ac:dyDescent="0.25">
      <c r="A2309" t="s">
        <v>459</v>
      </c>
      <c r="B2309">
        <v>2021</v>
      </c>
      <c r="C2309" s="44">
        <v>44405</v>
      </c>
      <c r="D2309" t="s">
        <v>731</v>
      </c>
      <c r="E2309" t="s">
        <v>737</v>
      </c>
      <c r="F2309">
        <v>10.25</v>
      </c>
      <c r="G2309" s="44">
        <v>45408</v>
      </c>
      <c r="H2309">
        <v>102.7325</v>
      </c>
      <c r="I2309">
        <v>103.227</v>
      </c>
      <c r="J2309">
        <v>9.2933000000000003</v>
      </c>
      <c r="K2309">
        <v>30</v>
      </c>
      <c r="L2309" t="s">
        <v>552</v>
      </c>
      <c r="M2309" t="s">
        <v>23</v>
      </c>
      <c r="N2309">
        <v>3</v>
      </c>
    </row>
    <row r="2310" spans="1:14" x14ac:dyDescent="0.25">
      <c r="A2310" t="s">
        <v>459</v>
      </c>
      <c r="B2310">
        <v>2021</v>
      </c>
      <c r="C2310" s="44">
        <v>44405</v>
      </c>
      <c r="D2310" t="s">
        <v>738</v>
      </c>
      <c r="E2310" t="s">
        <v>739</v>
      </c>
      <c r="F2310">
        <v>0</v>
      </c>
      <c r="G2310" s="44">
        <v>45063</v>
      </c>
      <c r="H2310">
        <v>102.66419999999999</v>
      </c>
      <c r="I2310">
        <v>102.89279999999999</v>
      </c>
      <c r="J2310">
        <v>8.4526000000000003</v>
      </c>
      <c r="K2310">
        <v>3020</v>
      </c>
      <c r="L2310" t="s">
        <v>552</v>
      </c>
      <c r="M2310" t="s">
        <v>23</v>
      </c>
      <c r="N2310">
        <v>2</v>
      </c>
    </row>
    <row r="2311" spans="1:14" x14ac:dyDescent="0.25">
      <c r="A2311" t="s">
        <v>459</v>
      </c>
      <c r="B2311">
        <v>2021</v>
      </c>
      <c r="C2311" s="44">
        <v>44405</v>
      </c>
      <c r="D2311" t="s">
        <v>740</v>
      </c>
      <c r="E2311" t="s">
        <v>968</v>
      </c>
      <c r="F2311">
        <v>9.17</v>
      </c>
      <c r="G2311" s="44">
        <v>45557</v>
      </c>
      <c r="H2311">
        <v>110.7606</v>
      </c>
      <c r="I2311">
        <v>110.73399999999999</v>
      </c>
      <c r="J2311">
        <v>7.2687999999999997</v>
      </c>
      <c r="K2311">
        <v>1000</v>
      </c>
      <c r="L2311" t="s">
        <v>552</v>
      </c>
      <c r="M2311" t="s">
        <v>23</v>
      </c>
      <c r="N2311">
        <v>2</v>
      </c>
    </row>
    <row r="2312" spans="1:14" x14ac:dyDescent="0.25">
      <c r="A2312" t="s">
        <v>459</v>
      </c>
      <c r="B2312">
        <v>2021</v>
      </c>
      <c r="C2312" s="44">
        <v>44405</v>
      </c>
      <c r="D2312" t="s">
        <v>742</v>
      </c>
      <c r="E2312" t="s">
        <v>743</v>
      </c>
      <c r="F2312">
        <v>11.5</v>
      </c>
      <c r="G2312" s="44">
        <v>45118</v>
      </c>
      <c r="H2312">
        <v>100.25</v>
      </c>
      <c r="I2312">
        <v>100.2</v>
      </c>
      <c r="J2312">
        <v>12</v>
      </c>
      <c r="K2312">
        <v>40</v>
      </c>
      <c r="L2312" t="s">
        <v>552</v>
      </c>
      <c r="M2312" t="s">
        <v>23</v>
      </c>
      <c r="N2312">
        <v>2</v>
      </c>
    </row>
    <row r="2313" spans="1:14" x14ac:dyDescent="0.25">
      <c r="A2313" t="s">
        <v>459</v>
      </c>
      <c r="B2313">
        <v>2021</v>
      </c>
      <c r="C2313" s="44">
        <v>44405</v>
      </c>
      <c r="D2313" t="s">
        <v>883</v>
      </c>
      <c r="E2313" t="s">
        <v>969</v>
      </c>
      <c r="F2313">
        <v>9.35</v>
      </c>
      <c r="G2313" s="44">
        <v>45533</v>
      </c>
      <c r="H2313">
        <v>111.5222</v>
      </c>
      <c r="I2313">
        <v>111.5222</v>
      </c>
      <c r="J2313">
        <v>5.2</v>
      </c>
      <c r="K2313">
        <v>1000</v>
      </c>
      <c r="L2313" t="s">
        <v>552</v>
      </c>
      <c r="M2313" t="s">
        <v>23</v>
      </c>
      <c r="N2313">
        <v>1</v>
      </c>
    </row>
    <row r="2314" spans="1:14" x14ac:dyDescent="0.25">
      <c r="A2314" t="s">
        <v>459</v>
      </c>
      <c r="B2314">
        <v>2021</v>
      </c>
      <c r="C2314" s="44">
        <v>44405</v>
      </c>
      <c r="D2314" t="s">
        <v>744</v>
      </c>
      <c r="E2314" t="s">
        <v>885</v>
      </c>
      <c r="F2314">
        <v>7.49</v>
      </c>
      <c r="G2314" s="44">
        <v>44518</v>
      </c>
      <c r="H2314">
        <v>101.07550000000001</v>
      </c>
      <c r="I2314">
        <v>101.07550000000001</v>
      </c>
      <c r="J2314">
        <v>3.75</v>
      </c>
      <c r="K2314">
        <v>5000</v>
      </c>
      <c r="L2314" t="s">
        <v>552</v>
      </c>
      <c r="M2314" t="s">
        <v>23</v>
      </c>
      <c r="N2314">
        <v>1</v>
      </c>
    </row>
    <row r="2315" spans="1:14" x14ac:dyDescent="0.25">
      <c r="A2315" t="s">
        <v>459</v>
      </c>
      <c r="B2315">
        <v>2021</v>
      </c>
      <c r="C2315" s="44">
        <v>44405</v>
      </c>
      <c r="D2315" t="s">
        <v>972</v>
      </c>
      <c r="E2315" t="s">
        <v>971</v>
      </c>
      <c r="F2315">
        <v>0</v>
      </c>
      <c r="G2315" s="44">
        <v>46405</v>
      </c>
      <c r="H2315">
        <v>108.7</v>
      </c>
      <c r="I2315">
        <v>108.7</v>
      </c>
      <c r="J2315">
        <v>7.3045999999999998</v>
      </c>
      <c r="K2315">
        <v>10</v>
      </c>
      <c r="L2315" t="s">
        <v>552</v>
      </c>
      <c r="M2315" t="s">
        <v>23</v>
      </c>
      <c r="N2315">
        <v>1</v>
      </c>
    </row>
    <row r="2316" spans="1:14" x14ac:dyDescent="0.25">
      <c r="A2316" t="s">
        <v>459</v>
      </c>
      <c r="B2316">
        <v>2021</v>
      </c>
      <c r="C2316" s="44">
        <v>44405</v>
      </c>
      <c r="D2316" t="s">
        <v>972</v>
      </c>
      <c r="E2316" t="s">
        <v>973</v>
      </c>
      <c r="F2316">
        <v>5.14</v>
      </c>
      <c r="G2316" s="44">
        <v>44949</v>
      </c>
      <c r="H2316">
        <v>100</v>
      </c>
      <c r="I2316">
        <v>100</v>
      </c>
      <c r="J2316">
        <v>5.16</v>
      </c>
      <c r="K2316">
        <v>5000</v>
      </c>
      <c r="L2316" t="s">
        <v>552</v>
      </c>
      <c r="M2316" t="s">
        <v>23</v>
      </c>
      <c r="N2316">
        <v>1</v>
      </c>
    </row>
    <row r="2317" spans="1:14" x14ac:dyDescent="0.25">
      <c r="A2317" t="s">
        <v>459</v>
      </c>
      <c r="B2317">
        <v>2021</v>
      </c>
      <c r="C2317" s="44">
        <v>44405</v>
      </c>
      <c r="D2317" t="s">
        <v>889</v>
      </c>
      <c r="E2317" t="s">
        <v>974</v>
      </c>
      <c r="F2317">
        <v>0</v>
      </c>
      <c r="G2317" s="44">
        <v>46774</v>
      </c>
      <c r="H2317">
        <v>115.9789</v>
      </c>
      <c r="I2317">
        <v>115.9789</v>
      </c>
      <c r="J2317">
        <v>4.46</v>
      </c>
      <c r="K2317">
        <v>1000</v>
      </c>
      <c r="L2317" t="s">
        <v>552</v>
      </c>
      <c r="M2317" t="s">
        <v>23</v>
      </c>
      <c r="N2317">
        <v>1</v>
      </c>
    </row>
    <row r="2318" spans="1:14" x14ac:dyDescent="0.25">
      <c r="A2318" t="s">
        <v>459</v>
      </c>
      <c r="B2318">
        <v>2021</v>
      </c>
      <c r="C2318" s="44">
        <v>44405</v>
      </c>
      <c r="D2318" t="s">
        <v>228</v>
      </c>
      <c r="E2318" t="s">
        <v>891</v>
      </c>
      <c r="F2318">
        <v>7.19</v>
      </c>
      <c r="G2318" s="44">
        <v>47688</v>
      </c>
      <c r="H2318">
        <v>100.38</v>
      </c>
      <c r="I2318">
        <v>100.38</v>
      </c>
      <c r="J2318">
        <v>7.13</v>
      </c>
      <c r="K2318">
        <v>100</v>
      </c>
      <c r="L2318" t="s">
        <v>552</v>
      </c>
      <c r="M2318" t="s">
        <v>23</v>
      </c>
      <c r="N2318">
        <v>1</v>
      </c>
    </row>
    <row r="2319" spans="1:14" x14ac:dyDescent="0.25">
      <c r="A2319" t="s">
        <v>459</v>
      </c>
      <c r="B2319">
        <v>2021</v>
      </c>
      <c r="C2319" s="44">
        <v>44405</v>
      </c>
      <c r="D2319" t="s">
        <v>748</v>
      </c>
      <c r="E2319" t="s">
        <v>749</v>
      </c>
      <c r="F2319">
        <v>7.34</v>
      </c>
      <c r="G2319" s="44">
        <v>48010</v>
      </c>
      <c r="H2319">
        <v>100.11199999999999</v>
      </c>
      <c r="I2319">
        <v>100.11199999999999</v>
      </c>
      <c r="J2319">
        <v>7.3150000000000004</v>
      </c>
      <c r="K2319">
        <v>200</v>
      </c>
      <c r="L2319" t="s">
        <v>552</v>
      </c>
      <c r="M2319" t="s">
        <v>23</v>
      </c>
      <c r="N2319">
        <v>1</v>
      </c>
    </row>
    <row r="2320" spans="1:14" x14ac:dyDescent="0.25">
      <c r="A2320" t="s">
        <v>459</v>
      </c>
      <c r="B2320">
        <v>2021</v>
      </c>
      <c r="C2320" s="44">
        <v>44405</v>
      </c>
      <c r="D2320" t="s">
        <v>754</v>
      </c>
      <c r="E2320" t="s">
        <v>759</v>
      </c>
      <c r="F2320">
        <v>7.03</v>
      </c>
      <c r="G2320" s="44">
        <v>51485</v>
      </c>
      <c r="H2320">
        <v>100.24</v>
      </c>
      <c r="I2320">
        <v>100.24</v>
      </c>
      <c r="J2320">
        <v>7</v>
      </c>
      <c r="K2320">
        <v>170</v>
      </c>
      <c r="L2320" t="s">
        <v>552</v>
      </c>
      <c r="M2320" t="s">
        <v>23</v>
      </c>
      <c r="N2320">
        <v>1</v>
      </c>
    </row>
    <row r="2321" spans="1:14" x14ac:dyDescent="0.25">
      <c r="A2321" t="s">
        <v>459</v>
      </c>
      <c r="B2321">
        <v>2021</v>
      </c>
      <c r="C2321" s="44">
        <v>44405</v>
      </c>
      <c r="D2321" t="s">
        <v>869</v>
      </c>
      <c r="E2321" t="s">
        <v>978</v>
      </c>
      <c r="F2321">
        <v>9.85</v>
      </c>
      <c r="G2321" s="44">
        <v>45070</v>
      </c>
      <c r="H2321">
        <v>103.3866</v>
      </c>
      <c r="I2321">
        <v>103.0003</v>
      </c>
      <c r="J2321">
        <v>7.98</v>
      </c>
      <c r="K2321">
        <v>5300</v>
      </c>
      <c r="L2321" t="s">
        <v>552</v>
      </c>
      <c r="M2321" t="s">
        <v>23</v>
      </c>
      <c r="N2321">
        <v>3</v>
      </c>
    </row>
    <row r="2322" spans="1:14" x14ac:dyDescent="0.25">
      <c r="A2322" t="s">
        <v>459</v>
      </c>
      <c r="B2322">
        <v>2021</v>
      </c>
      <c r="C2322" s="44">
        <v>44405</v>
      </c>
      <c r="D2322" t="s">
        <v>869</v>
      </c>
      <c r="E2322" t="s">
        <v>979</v>
      </c>
      <c r="F2322">
        <v>9.6999999999999993</v>
      </c>
      <c r="G2322" s="44">
        <v>45645</v>
      </c>
      <c r="H2322">
        <v>104.15179999999999</v>
      </c>
      <c r="I2322">
        <v>104.15179999999999</v>
      </c>
      <c r="J2322">
        <v>8.2100000000000009</v>
      </c>
      <c r="K2322">
        <v>1000</v>
      </c>
      <c r="L2322" t="s">
        <v>552</v>
      </c>
      <c r="M2322" t="s">
        <v>23</v>
      </c>
      <c r="N2322">
        <v>1</v>
      </c>
    </row>
    <row r="2323" spans="1:14" x14ac:dyDescent="0.25">
      <c r="A2323" t="s">
        <v>459</v>
      </c>
      <c r="B2323">
        <v>2021</v>
      </c>
      <c r="C2323" s="44">
        <v>44405</v>
      </c>
      <c r="D2323" t="s">
        <v>980</v>
      </c>
      <c r="E2323" t="s">
        <v>981</v>
      </c>
      <c r="F2323">
        <v>8.75</v>
      </c>
      <c r="G2323" s="44">
        <v>44467</v>
      </c>
      <c r="H2323">
        <v>100.8313</v>
      </c>
      <c r="I2323">
        <v>100.8313</v>
      </c>
      <c r="J2323">
        <v>3.8</v>
      </c>
      <c r="K2323">
        <v>2500</v>
      </c>
      <c r="L2323" t="s">
        <v>552</v>
      </c>
      <c r="M2323" t="s">
        <v>23</v>
      </c>
      <c r="N2323">
        <v>1</v>
      </c>
    </row>
    <row r="2324" spans="1:14" x14ac:dyDescent="0.25">
      <c r="A2324" t="s">
        <v>459</v>
      </c>
      <c r="B2324">
        <v>2021</v>
      </c>
      <c r="C2324" s="44">
        <v>44405</v>
      </c>
      <c r="D2324" t="s">
        <v>980</v>
      </c>
      <c r="E2324" t="s">
        <v>982</v>
      </c>
      <c r="F2324">
        <v>5.7</v>
      </c>
      <c r="G2324" s="44">
        <v>45492</v>
      </c>
      <c r="H2324">
        <v>100</v>
      </c>
      <c r="I2324">
        <v>100</v>
      </c>
      <c r="J2324">
        <v>5.6947000000000001</v>
      </c>
      <c r="K2324">
        <v>500</v>
      </c>
      <c r="L2324" t="s">
        <v>552</v>
      </c>
      <c r="M2324" t="s">
        <v>23</v>
      </c>
      <c r="N2324">
        <v>1</v>
      </c>
    </row>
    <row r="2325" spans="1:14" x14ac:dyDescent="0.25">
      <c r="A2325" t="s">
        <v>459</v>
      </c>
      <c r="B2325">
        <v>2021</v>
      </c>
      <c r="C2325" s="44">
        <v>44405</v>
      </c>
      <c r="D2325" t="s">
        <v>983</v>
      </c>
      <c r="E2325" t="s">
        <v>984</v>
      </c>
      <c r="F2325">
        <v>0</v>
      </c>
      <c r="G2325" s="44">
        <v>45093</v>
      </c>
      <c r="H2325">
        <v>104.20569999999999</v>
      </c>
      <c r="I2325">
        <v>104.20569999999999</v>
      </c>
      <c r="J2325">
        <v>4.8</v>
      </c>
      <c r="K2325">
        <v>10000</v>
      </c>
      <c r="L2325" t="s">
        <v>552</v>
      </c>
      <c r="M2325" t="s">
        <v>23</v>
      </c>
      <c r="N2325">
        <v>3</v>
      </c>
    </row>
    <row r="2326" spans="1:14" x14ac:dyDescent="0.25">
      <c r="A2326" t="s">
        <v>459</v>
      </c>
      <c r="B2326">
        <v>2021</v>
      </c>
      <c r="C2326" s="44">
        <v>44405</v>
      </c>
      <c r="D2326" t="s">
        <v>983</v>
      </c>
      <c r="E2326" t="s">
        <v>985</v>
      </c>
      <c r="F2326">
        <v>6.75</v>
      </c>
      <c r="G2326" s="44">
        <v>46134</v>
      </c>
      <c r="H2326">
        <v>101.1742</v>
      </c>
      <c r="I2326">
        <v>101.1742</v>
      </c>
      <c r="J2326">
        <v>6.44</v>
      </c>
      <c r="K2326">
        <v>5000</v>
      </c>
      <c r="L2326" t="s">
        <v>552</v>
      </c>
      <c r="M2326" t="s">
        <v>23</v>
      </c>
      <c r="N2326">
        <v>2</v>
      </c>
    </row>
    <row r="2327" spans="1:14" x14ac:dyDescent="0.25">
      <c r="A2327" t="s">
        <v>459</v>
      </c>
      <c r="B2327">
        <v>2021</v>
      </c>
      <c r="C2327" s="44">
        <v>44405</v>
      </c>
      <c r="D2327" t="s">
        <v>762</v>
      </c>
      <c r="E2327" t="s">
        <v>485</v>
      </c>
      <c r="F2327">
        <v>7.45</v>
      </c>
      <c r="G2327" s="44">
        <v>48054</v>
      </c>
      <c r="H2327">
        <v>100</v>
      </c>
      <c r="I2327">
        <v>100</v>
      </c>
      <c r="J2327">
        <v>7.4576000000000002</v>
      </c>
      <c r="K2327">
        <v>30</v>
      </c>
      <c r="L2327" t="s">
        <v>552</v>
      </c>
      <c r="M2327" t="s">
        <v>23</v>
      </c>
      <c r="N2327">
        <v>1</v>
      </c>
    </row>
    <row r="2328" spans="1:14" x14ac:dyDescent="0.25">
      <c r="A2328" t="s">
        <v>459</v>
      </c>
      <c r="B2328">
        <v>2021</v>
      </c>
      <c r="C2328" s="44">
        <v>44406</v>
      </c>
      <c r="D2328" t="s">
        <v>550</v>
      </c>
      <c r="E2328" t="s">
        <v>763</v>
      </c>
      <c r="F2328">
        <v>8.58</v>
      </c>
      <c r="G2328" s="44">
        <v>44638</v>
      </c>
      <c r="H2328">
        <v>102.7296</v>
      </c>
      <c r="I2328">
        <v>102.7296</v>
      </c>
      <c r="J2328">
        <v>4.03</v>
      </c>
      <c r="K2328">
        <v>1500</v>
      </c>
      <c r="L2328" t="s">
        <v>552</v>
      </c>
      <c r="M2328" t="s">
        <v>23</v>
      </c>
      <c r="N2328">
        <v>2</v>
      </c>
    </row>
    <row r="2329" spans="1:14" x14ac:dyDescent="0.25">
      <c r="A2329" t="s">
        <v>459</v>
      </c>
      <c r="B2329">
        <v>2021</v>
      </c>
      <c r="C2329" s="44">
        <v>44406</v>
      </c>
      <c r="D2329" t="s">
        <v>550</v>
      </c>
      <c r="E2329" t="s">
        <v>764</v>
      </c>
      <c r="F2329">
        <v>8.5500000000000007</v>
      </c>
      <c r="G2329" s="44">
        <v>47204</v>
      </c>
      <c r="H2329">
        <v>110.85</v>
      </c>
      <c r="I2329">
        <v>110.85</v>
      </c>
      <c r="J2329">
        <v>6.6840000000000002</v>
      </c>
      <c r="K2329">
        <v>60</v>
      </c>
      <c r="L2329" t="s">
        <v>552</v>
      </c>
      <c r="M2329" t="s">
        <v>23</v>
      </c>
      <c r="N2329">
        <v>1</v>
      </c>
    </row>
    <row r="2330" spans="1:14" x14ac:dyDescent="0.25">
      <c r="A2330" t="s">
        <v>459</v>
      </c>
      <c r="B2330">
        <v>2021</v>
      </c>
      <c r="C2330" s="44">
        <v>44406</v>
      </c>
      <c r="D2330" t="s">
        <v>550</v>
      </c>
      <c r="E2330" t="s">
        <v>765</v>
      </c>
      <c r="F2330">
        <v>8.0500000000000007</v>
      </c>
      <c r="G2330" s="44">
        <v>44732</v>
      </c>
      <c r="H2330">
        <v>103.2727</v>
      </c>
      <c r="I2330">
        <v>103.2727</v>
      </c>
      <c r="J2330">
        <v>4.2</v>
      </c>
      <c r="K2330">
        <v>500</v>
      </c>
      <c r="L2330" t="s">
        <v>552</v>
      </c>
      <c r="M2330" t="s">
        <v>23</v>
      </c>
      <c r="N2330">
        <v>1</v>
      </c>
    </row>
    <row r="2331" spans="1:14" x14ac:dyDescent="0.25">
      <c r="A2331" t="s">
        <v>459</v>
      </c>
      <c r="B2331">
        <v>2021</v>
      </c>
      <c r="C2331" s="44">
        <v>44406</v>
      </c>
      <c r="D2331" t="s">
        <v>550</v>
      </c>
      <c r="E2331" t="s">
        <v>766</v>
      </c>
      <c r="F2331">
        <v>7.4</v>
      </c>
      <c r="G2331" s="44">
        <v>47542</v>
      </c>
      <c r="H2331">
        <v>104.0287</v>
      </c>
      <c r="I2331">
        <v>104.0287</v>
      </c>
      <c r="J2331">
        <v>6.7529000000000003</v>
      </c>
      <c r="K2331">
        <v>40</v>
      </c>
      <c r="L2331" t="s">
        <v>552</v>
      </c>
      <c r="M2331" t="s">
        <v>23</v>
      </c>
      <c r="N2331">
        <v>1</v>
      </c>
    </row>
    <row r="2332" spans="1:14" x14ac:dyDescent="0.25">
      <c r="A2332" t="s">
        <v>459</v>
      </c>
      <c r="B2332">
        <v>2021</v>
      </c>
      <c r="C2332" s="44">
        <v>44406</v>
      </c>
      <c r="D2332" t="s">
        <v>550</v>
      </c>
      <c r="E2332" t="s">
        <v>767</v>
      </c>
      <c r="F2332">
        <v>0</v>
      </c>
      <c r="G2332" s="44">
        <v>44700</v>
      </c>
      <c r="H2332">
        <v>102.1534</v>
      </c>
      <c r="I2332">
        <v>102.1534</v>
      </c>
      <c r="J2332">
        <v>4.17</v>
      </c>
      <c r="K2332">
        <v>3500</v>
      </c>
      <c r="L2332" t="s">
        <v>552</v>
      </c>
      <c r="M2332" t="s">
        <v>23</v>
      </c>
      <c r="N2332">
        <v>4</v>
      </c>
    </row>
    <row r="2333" spans="1:14" x14ac:dyDescent="0.25">
      <c r="A2333" t="s">
        <v>459</v>
      </c>
      <c r="B2333">
        <v>2021</v>
      </c>
      <c r="C2333" s="44">
        <v>44406</v>
      </c>
      <c r="D2333" t="s">
        <v>550</v>
      </c>
      <c r="E2333" t="s">
        <v>768</v>
      </c>
      <c r="F2333">
        <v>5.4</v>
      </c>
      <c r="G2333" s="44">
        <v>45149</v>
      </c>
      <c r="H2333">
        <v>101.0261</v>
      </c>
      <c r="I2333">
        <v>101.0261</v>
      </c>
      <c r="J2333">
        <v>4.8600000000000003</v>
      </c>
      <c r="K2333">
        <v>5000</v>
      </c>
      <c r="L2333" t="s">
        <v>552</v>
      </c>
      <c r="M2333" t="s">
        <v>23</v>
      </c>
      <c r="N2333">
        <v>1</v>
      </c>
    </row>
    <row r="2334" spans="1:14" x14ac:dyDescent="0.25">
      <c r="A2334" t="s">
        <v>459</v>
      </c>
      <c r="B2334">
        <v>2021</v>
      </c>
      <c r="C2334" s="44">
        <v>44406</v>
      </c>
      <c r="D2334" t="s">
        <v>550</v>
      </c>
      <c r="E2334" t="s">
        <v>769</v>
      </c>
      <c r="F2334">
        <v>4.95</v>
      </c>
      <c r="G2334" s="44">
        <v>44813</v>
      </c>
      <c r="H2334">
        <v>100.6275</v>
      </c>
      <c r="I2334">
        <v>100.6275</v>
      </c>
      <c r="J2334">
        <v>4.3499999999999996</v>
      </c>
      <c r="K2334">
        <v>2500</v>
      </c>
      <c r="L2334" t="s">
        <v>552</v>
      </c>
      <c r="M2334" t="s">
        <v>23</v>
      </c>
      <c r="N2334">
        <v>1</v>
      </c>
    </row>
    <row r="2335" spans="1:14" x14ac:dyDescent="0.25">
      <c r="A2335" t="s">
        <v>459</v>
      </c>
      <c r="B2335">
        <v>2021</v>
      </c>
      <c r="C2335" s="44">
        <v>44406</v>
      </c>
      <c r="D2335" t="s">
        <v>550</v>
      </c>
      <c r="E2335" t="s">
        <v>771</v>
      </c>
      <c r="F2335">
        <v>0</v>
      </c>
      <c r="G2335" s="44">
        <v>46171</v>
      </c>
      <c r="H2335">
        <v>99.594999999999999</v>
      </c>
      <c r="I2335">
        <v>99.594999999999999</v>
      </c>
      <c r="J2335">
        <v>6.09</v>
      </c>
      <c r="K2335">
        <v>5000</v>
      </c>
      <c r="L2335" t="s">
        <v>552</v>
      </c>
      <c r="M2335" t="s">
        <v>23</v>
      </c>
      <c r="N2335">
        <v>1</v>
      </c>
    </row>
    <row r="2336" spans="1:14" x14ac:dyDescent="0.25">
      <c r="A2336" t="s">
        <v>459</v>
      </c>
      <c r="B2336">
        <v>2021</v>
      </c>
      <c r="C2336" s="44">
        <v>44406</v>
      </c>
      <c r="D2336" t="s">
        <v>772</v>
      </c>
      <c r="E2336" t="s">
        <v>773</v>
      </c>
      <c r="F2336">
        <v>0</v>
      </c>
      <c r="G2336" s="44">
        <v>44676</v>
      </c>
      <c r="H2336">
        <v>102.1534</v>
      </c>
      <c r="I2336">
        <v>102.1534</v>
      </c>
      <c r="J2336">
        <v>3.92</v>
      </c>
      <c r="K2336">
        <v>2500</v>
      </c>
      <c r="L2336" t="s">
        <v>552</v>
      </c>
      <c r="M2336" t="s">
        <v>23</v>
      </c>
      <c r="N2336">
        <v>1</v>
      </c>
    </row>
    <row r="2337" spans="1:14" x14ac:dyDescent="0.25">
      <c r="A2337" t="s">
        <v>459</v>
      </c>
      <c r="B2337">
        <v>2021</v>
      </c>
      <c r="C2337" s="44">
        <v>44406</v>
      </c>
      <c r="D2337" t="s">
        <v>562</v>
      </c>
      <c r="E2337" t="s">
        <v>563</v>
      </c>
      <c r="F2337">
        <v>9.5500000000000007</v>
      </c>
      <c r="G2337" s="44">
        <v>47147</v>
      </c>
      <c r="H2337">
        <v>112.92</v>
      </c>
      <c r="I2337">
        <v>112.92</v>
      </c>
      <c r="J2337">
        <v>7.24</v>
      </c>
      <c r="K2337">
        <v>30</v>
      </c>
      <c r="L2337" t="s">
        <v>552</v>
      </c>
      <c r="M2337" t="s">
        <v>23</v>
      </c>
      <c r="N2337">
        <v>1</v>
      </c>
    </row>
    <row r="2338" spans="1:14" x14ac:dyDescent="0.25">
      <c r="A2338" t="s">
        <v>459</v>
      </c>
      <c r="B2338">
        <v>2021</v>
      </c>
      <c r="C2338" s="44">
        <v>44406</v>
      </c>
      <c r="D2338" t="s">
        <v>774</v>
      </c>
      <c r="E2338" t="s">
        <v>775</v>
      </c>
      <c r="F2338">
        <v>8.5</v>
      </c>
      <c r="G2338" s="44">
        <v>46672</v>
      </c>
      <c r="H2338">
        <v>102.29810000000001</v>
      </c>
      <c r="I2338">
        <v>102.1095</v>
      </c>
      <c r="J2338">
        <v>8.0449999999999999</v>
      </c>
      <c r="K2338">
        <v>2000</v>
      </c>
      <c r="L2338" t="s">
        <v>552</v>
      </c>
      <c r="M2338" t="s">
        <v>23</v>
      </c>
      <c r="N2338">
        <v>2</v>
      </c>
    </row>
    <row r="2339" spans="1:14" x14ac:dyDescent="0.25">
      <c r="A2339" t="s">
        <v>459</v>
      </c>
      <c r="B2339">
        <v>2021</v>
      </c>
      <c r="C2339" s="44">
        <v>44406</v>
      </c>
      <c r="D2339" t="s">
        <v>566</v>
      </c>
      <c r="E2339" t="s">
        <v>778</v>
      </c>
      <c r="F2339">
        <v>8.1</v>
      </c>
      <c r="G2339" s="44">
        <v>45468</v>
      </c>
      <c r="H2339">
        <v>106.9127</v>
      </c>
      <c r="I2339">
        <v>106.9127</v>
      </c>
      <c r="J2339">
        <v>5.45</v>
      </c>
      <c r="K2339">
        <v>5000</v>
      </c>
      <c r="L2339" t="s">
        <v>552</v>
      </c>
      <c r="M2339" t="s">
        <v>23</v>
      </c>
      <c r="N2339">
        <v>1</v>
      </c>
    </row>
    <row r="2340" spans="1:14" x14ac:dyDescent="0.25">
      <c r="A2340" t="s">
        <v>459</v>
      </c>
      <c r="B2340">
        <v>2021</v>
      </c>
      <c r="C2340" s="44">
        <v>44406</v>
      </c>
      <c r="D2340" t="s">
        <v>566</v>
      </c>
      <c r="E2340" t="s">
        <v>779</v>
      </c>
      <c r="F2340">
        <v>7.09</v>
      </c>
      <c r="G2340" s="44">
        <v>44908</v>
      </c>
      <c r="H2340">
        <v>103.527</v>
      </c>
      <c r="I2340">
        <v>103.527</v>
      </c>
      <c r="J2340">
        <v>4.3600000000000003</v>
      </c>
      <c r="K2340">
        <v>10000</v>
      </c>
      <c r="L2340" t="s">
        <v>552</v>
      </c>
      <c r="M2340" t="s">
        <v>23</v>
      </c>
      <c r="N2340">
        <v>3</v>
      </c>
    </row>
    <row r="2341" spans="1:14" x14ac:dyDescent="0.25">
      <c r="A2341" t="s">
        <v>459</v>
      </c>
      <c r="B2341">
        <v>2021</v>
      </c>
      <c r="C2341" s="44">
        <v>44406</v>
      </c>
      <c r="D2341" t="s">
        <v>566</v>
      </c>
      <c r="E2341" t="s">
        <v>569</v>
      </c>
      <c r="F2341">
        <v>7.97</v>
      </c>
      <c r="G2341" s="44">
        <v>401768</v>
      </c>
      <c r="H2341">
        <v>104.48</v>
      </c>
      <c r="I2341">
        <v>104.48</v>
      </c>
      <c r="J2341">
        <v>7.28</v>
      </c>
      <c r="K2341">
        <v>80</v>
      </c>
      <c r="L2341" t="s">
        <v>552</v>
      </c>
      <c r="M2341" t="s">
        <v>23</v>
      </c>
      <c r="N2341">
        <v>1</v>
      </c>
    </row>
    <row r="2342" spans="1:14" x14ac:dyDescent="0.25">
      <c r="A2342" t="s">
        <v>459</v>
      </c>
      <c r="B2342">
        <v>2021</v>
      </c>
      <c r="C2342" s="44">
        <v>44406</v>
      </c>
      <c r="D2342" t="s">
        <v>776</v>
      </c>
      <c r="E2342" t="s">
        <v>780</v>
      </c>
      <c r="F2342">
        <v>5.74</v>
      </c>
      <c r="G2342" s="44">
        <v>45463</v>
      </c>
      <c r="H2342">
        <v>100.917</v>
      </c>
      <c r="I2342">
        <v>100.907</v>
      </c>
      <c r="J2342">
        <v>5.3662000000000001</v>
      </c>
      <c r="K2342">
        <v>10000</v>
      </c>
      <c r="L2342" t="s">
        <v>552</v>
      </c>
      <c r="M2342" t="s">
        <v>23</v>
      </c>
      <c r="N2342">
        <v>3</v>
      </c>
    </row>
    <row r="2343" spans="1:14" x14ac:dyDescent="0.25">
      <c r="A2343" t="s">
        <v>459</v>
      </c>
      <c r="B2343">
        <v>2021</v>
      </c>
      <c r="C2343" s="44">
        <v>44406</v>
      </c>
      <c r="D2343" t="s">
        <v>572</v>
      </c>
      <c r="E2343" t="s">
        <v>575</v>
      </c>
      <c r="F2343">
        <v>8.25</v>
      </c>
      <c r="G2343" s="44">
        <v>401768</v>
      </c>
      <c r="H2343">
        <v>101.8588</v>
      </c>
      <c r="I2343">
        <v>101.8588</v>
      </c>
      <c r="J2343">
        <v>7.68</v>
      </c>
      <c r="K2343">
        <v>20</v>
      </c>
      <c r="L2343" t="s">
        <v>552</v>
      </c>
      <c r="M2343" t="s">
        <v>23</v>
      </c>
      <c r="N2343">
        <v>1</v>
      </c>
    </row>
    <row r="2344" spans="1:14" x14ac:dyDescent="0.25">
      <c r="A2344" t="s">
        <v>459</v>
      </c>
      <c r="B2344">
        <v>2021</v>
      </c>
      <c r="C2344" s="44">
        <v>44406</v>
      </c>
      <c r="D2344" t="s">
        <v>572</v>
      </c>
      <c r="E2344" t="s">
        <v>576</v>
      </c>
      <c r="F2344">
        <v>8.5</v>
      </c>
      <c r="G2344" s="44">
        <v>401768</v>
      </c>
      <c r="H2344">
        <v>102.7127</v>
      </c>
      <c r="I2344">
        <v>102.6957</v>
      </c>
      <c r="J2344">
        <v>7.6852999999999998</v>
      </c>
      <c r="K2344">
        <v>270</v>
      </c>
      <c r="L2344" t="s">
        <v>552</v>
      </c>
      <c r="M2344" t="s">
        <v>23</v>
      </c>
      <c r="N2344">
        <v>4</v>
      </c>
    </row>
    <row r="2345" spans="1:14" x14ac:dyDescent="0.25">
      <c r="A2345" t="s">
        <v>459</v>
      </c>
      <c r="B2345">
        <v>2021</v>
      </c>
      <c r="C2345" s="44">
        <v>44406</v>
      </c>
      <c r="D2345" t="s">
        <v>582</v>
      </c>
      <c r="E2345" t="s">
        <v>583</v>
      </c>
      <c r="F2345">
        <v>11.95</v>
      </c>
      <c r="G2345" s="44">
        <v>47281</v>
      </c>
      <c r="H2345">
        <v>105.185</v>
      </c>
      <c r="I2345">
        <v>105.185</v>
      </c>
      <c r="J2345">
        <v>9.5500000000000007</v>
      </c>
      <c r="K2345">
        <v>10</v>
      </c>
      <c r="L2345" t="s">
        <v>552</v>
      </c>
      <c r="M2345" t="s">
        <v>23</v>
      </c>
      <c r="N2345">
        <v>1</v>
      </c>
    </row>
    <row r="2346" spans="1:14" x14ac:dyDescent="0.25">
      <c r="A2346" t="s">
        <v>459</v>
      </c>
      <c r="B2346">
        <v>2021</v>
      </c>
      <c r="C2346" s="44">
        <v>44406</v>
      </c>
      <c r="D2346" t="s">
        <v>784</v>
      </c>
      <c r="E2346" t="s">
        <v>785</v>
      </c>
      <c r="F2346">
        <v>9.75</v>
      </c>
      <c r="G2346" s="44">
        <v>47680</v>
      </c>
      <c r="H2346">
        <v>95.15</v>
      </c>
      <c r="I2346">
        <v>95.075000000000003</v>
      </c>
      <c r="J2346">
        <v>10.625</v>
      </c>
      <c r="K2346">
        <v>40</v>
      </c>
      <c r="L2346" t="s">
        <v>552</v>
      </c>
      <c r="M2346" t="s">
        <v>23</v>
      </c>
      <c r="N2346">
        <v>2</v>
      </c>
    </row>
    <row r="2347" spans="1:14" x14ac:dyDescent="0.25">
      <c r="A2347" t="s">
        <v>459</v>
      </c>
      <c r="B2347">
        <v>2021</v>
      </c>
      <c r="C2347" s="44">
        <v>44406</v>
      </c>
      <c r="D2347" t="s">
        <v>784</v>
      </c>
      <c r="E2347" t="s">
        <v>786</v>
      </c>
      <c r="F2347">
        <v>9.9</v>
      </c>
      <c r="G2347" s="44">
        <v>46696</v>
      </c>
      <c r="H2347">
        <v>98.1</v>
      </c>
      <c r="I2347">
        <v>98.1</v>
      </c>
      <c r="J2347">
        <v>10.3</v>
      </c>
      <c r="K2347">
        <v>10.5</v>
      </c>
      <c r="L2347" t="s">
        <v>552</v>
      </c>
      <c r="M2347" t="s">
        <v>23</v>
      </c>
      <c r="N2347">
        <v>1</v>
      </c>
    </row>
    <row r="2348" spans="1:14" x14ac:dyDescent="0.25">
      <c r="A2348" t="s">
        <v>459</v>
      </c>
      <c r="B2348">
        <v>2021</v>
      </c>
      <c r="C2348" s="44">
        <v>44406</v>
      </c>
      <c r="D2348" t="s">
        <v>588</v>
      </c>
      <c r="E2348" t="s">
        <v>589</v>
      </c>
      <c r="F2348">
        <v>8.1</v>
      </c>
      <c r="G2348" s="44">
        <v>46441</v>
      </c>
      <c r="H2348">
        <v>117.49160000000001</v>
      </c>
      <c r="I2348">
        <v>117.49160000000001</v>
      </c>
      <c r="J2348">
        <v>4.4800000000000004</v>
      </c>
      <c r="K2348">
        <v>919.87</v>
      </c>
      <c r="L2348" t="s">
        <v>552</v>
      </c>
      <c r="M2348" t="s">
        <v>23</v>
      </c>
      <c r="N2348">
        <v>1</v>
      </c>
    </row>
    <row r="2349" spans="1:14" x14ac:dyDescent="0.25">
      <c r="A2349" t="s">
        <v>459</v>
      </c>
      <c r="B2349">
        <v>2021</v>
      </c>
      <c r="C2349" s="44">
        <v>44406</v>
      </c>
      <c r="D2349" t="s">
        <v>588</v>
      </c>
      <c r="E2349" t="s">
        <v>789</v>
      </c>
      <c r="F2349">
        <v>8.23</v>
      </c>
      <c r="G2349" s="44">
        <v>47206</v>
      </c>
      <c r="H2349">
        <v>108.29519999999999</v>
      </c>
      <c r="I2349">
        <v>108.29519999999999</v>
      </c>
      <c r="J2349">
        <v>6.8</v>
      </c>
      <c r="K2349">
        <v>100</v>
      </c>
      <c r="L2349" t="s">
        <v>552</v>
      </c>
      <c r="M2349" t="s">
        <v>23</v>
      </c>
      <c r="N2349">
        <v>1</v>
      </c>
    </row>
    <row r="2350" spans="1:14" x14ac:dyDescent="0.25">
      <c r="A2350" t="s">
        <v>459</v>
      </c>
      <c r="B2350">
        <v>2021</v>
      </c>
      <c r="C2350" s="44">
        <v>44406</v>
      </c>
      <c r="D2350" t="s">
        <v>588</v>
      </c>
      <c r="E2350" t="s">
        <v>592</v>
      </c>
      <c r="F2350">
        <v>7.48</v>
      </c>
      <c r="G2350" s="44">
        <v>47343</v>
      </c>
      <c r="H2350">
        <v>103.7495</v>
      </c>
      <c r="I2350">
        <v>103.7495</v>
      </c>
      <c r="J2350">
        <v>6.85</v>
      </c>
      <c r="K2350">
        <v>500</v>
      </c>
      <c r="L2350" t="s">
        <v>552</v>
      </c>
      <c r="M2350" t="s">
        <v>23</v>
      </c>
      <c r="N2350">
        <v>1</v>
      </c>
    </row>
    <row r="2351" spans="1:14" x14ac:dyDescent="0.25">
      <c r="A2351" t="s">
        <v>459</v>
      </c>
      <c r="B2351">
        <v>2021</v>
      </c>
      <c r="C2351" s="44">
        <v>44406</v>
      </c>
      <c r="D2351" t="s">
        <v>588</v>
      </c>
      <c r="E2351" t="s">
        <v>476</v>
      </c>
      <c r="F2351">
        <v>6.89</v>
      </c>
      <c r="G2351" s="44">
        <v>48048</v>
      </c>
      <c r="H2351">
        <v>100.2</v>
      </c>
      <c r="I2351">
        <v>100.2</v>
      </c>
      <c r="J2351">
        <v>6.8658000000000001</v>
      </c>
      <c r="K2351">
        <v>9500</v>
      </c>
      <c r="L2351" t="s">
        <v>552</v>
      </c>
      <c r="M2351" t="s">
        <v>23</v>
      </c>
      <c r="N2351">
        <v>4</v>
      </c>
    </row>
    <row r="2352" spans="1:14" x14ac:dyDescent="0.25">
      <c r="A2352" t="s">
        <v>459</v>
      </c>
      <c r="B2352">
        <v>2021</v>
      </c>
      <c r="C2352" s="44">
        <v>44406</v>
      </c>
      <c r="D2352" t="s">
        <v>588</v>
      </c>
      <c r="E2352" t="s">
        <v>790</v>
      </c>
      <c r="F2352">
        <v>9.4700000000000006</v>
      </c>
      <c r="G2352" s="44">
        <v>47978</v>
      </c>
      <c r="H2352">
        <v>119.6</v>
      </c>
      <c r="I2352">
        <v>119.5637</v>
      </c>
      <c r="J2352">
        <v>6.82</v>
      </c>
      <c r="K2352">
        <v>120</v>
      </c>
      <c r="L2352" t="s">
        <v>552</v>
      </c>
      <c r="M2352" t="s">
        <v>23</v>
      </c>
      <c r="N2352">
        <v>2</v>
      </c>
    </row>
    <row r="2353" spans="1:14" x14ac:dyDescent="0.25">
      <c r="A2353" t="s">
        <v>459</v>
      </c>
      <c r="B2353">
        <v>2021</v>
      </c>
      <c r="C2353" s="44">
        <v>44406</v>
      </c>
      <c r="D2353" t="s">
        <v>594</v>
      </c>
      <c r="E2353" t="s">
        <v>596</v>
      </c>
      <c r="F2353">
        <v>8.5</v>
      </c>
      <c r="G2353" s="44">
        <v>401768</v>
      </c>
      <c r="H2353">
        <v>103.49169999999999</v>
      </c>
      <c r="I2353">
        <v>103.0209</v>
      </c>
      <c r="J2353">
        <v>7.4112999999999998</v>
      </c>
      <c r="K2353">
        <v>40</v>
      </c>
      <c r="L2353" t="s">
        <v>552</v>
      </c>
      <c r="M2353" t="s">
        <v>23</v>
      </c>
      <c r="N2353">
        <v>2</v>
      </c>
    </row>
    <row r="2354" spans="1:14" x14ac:dyDescent="0.25">
      <c r="A2354" t="s">
        <v>459</v>
      </c>
      <c r="B2354">
        <v>2021</v>
      </c>
      <c r="C2354" s="44">
        <v>44406</v>
      </c>
      <c r="D2354" t="s">
        <v>594</v>
      </c>
      <c r="E2354" t="s">
        <v>597</v>
      </c>
      <c r="F2354">
        <v>7.74</v>
      </c>
      <c r="G2354" s="44">
        <v>401768</v>
      </c>
      <c r="H2354">
        <v>100.8471</v>
      </c>
      <c r="I2354">
        <v>100.9074</v>
      </c>
      <c r="J2354">
        <v>7.4710999999999999</v>
      </c>
      <c r="K2354">
        <v>560</v>
      </c>
      <c r="L2354" t="s">
        <v>552</v>
      </c>
      <c r="M2354" t="s">
        <v>23</v>
      </c>
      <c r="N2354">
        <v>6</v>
      </c>
    </row>
    <row r="2355" spans="1:14" x14ac:dyDescent="0.25">
      <c r="A2355" t="s">
        <v>459</v>
      </c>
      <c r="B2355">
        <v>2021</v>
      </c>
      <c r="C2355" s="44">
        <v>44406</v>
      </c>
      <c r="D2355" t="s">
        <v>792</v>
      </c>
      <c r="E2355" t="s">
        <v>793</v>
      </c>
      <c r="F2355">
        <v>9.0399999999999991</v>
      </c>
      <c r="G2355" s="44">
        <v>401768</v>
      </c>
      <c r="H2355">
        <v>100.4706</v>
      </c>
      <c r="I2355">
        <v>100.32680000000001</v>
      </c>
      <c r="J2355">
        <v>9.0117999999999991</v>
      </c>
      <c r="K2355">
        <v>300</v>
      </c>
      <c r="L2355" t="s">
        <v>552</v>
      </c>
      <c r="M2355" t="s">
        <v>23</v>
      </c>
      <c r="N2355">
        <v>3</v>
      </c>
    </row>
    <row r="2356" spans="1:14" x14ac:dyDescent="0.25">
      <c r="A2356" t="s">
        <v>459</v>
      </c>
      <c r="B2356">
        <v>2021</v>
      </c>
      <c r="C2356" s="44">
        <v>44406</v>
      </c>
      <c r="D2356" t="s">
        <v>601</v>
      </c>
      <c r="E2356" t="s">
        <v>603</v>
      </c>
      <c r="F2356">
        <v>0</v>
      </c>
      <c r="G2356" s="44">
        <v>46213</v>
      </c>
      <c r="H2356">
        <v>149.52000000000001</v>
      </c>
      <c r="I2356">
        <v>149.52000000000001</v>
      </c>
      <c r="J2356">
        <v>0</v>
      </c>
      <c r="K2356">
        <v>17</v>
      </c>
      <c r="L2356" t="s">
        <v>552</v>
      </c>
      <c r="M2356" t="s">
        <v>23</v>
      </c>
      <c r="N2356">
        <v>1</v>
      </c>
    </row>
    <row r="2357" spans="1:14" x14ac:dyDescent="0.25">
      <c r="A2357" t="s">
        <v>459</v>
      </c>
      <c r="B2357">
        <v>2021</v>
      </c>
      <c r="C2357" s="44">
        <v>44406</v>
      </c>
      <c r="D2357" t="s">
        <v>601</v>
      </c>
      <c r="E2357" t="s">
        <v>794</v>
      </c>
      <c r="F2357">
        <v>0</v>
      </c>
      <c r="G2357" s="44">
        <v>44920</v>
      </c>
      <c r="H2357">
        <v>172.64</v>
      </c>
      <c r="I2357">
        <v>172.64</v>
      </c>
      <c r="J2357">
        <v>0</v>
      </c>
      <c r="K2357">
        <v>20</v>
      </c>
      <c r="L2357" t="s">
        <v>552</v>
      </c>
      <c r="M2357" t="s">
        <v>23</v>
      </c>
      <c r="N2357">
        <v>1</v>
      </c>
    </row>
    <row r="2358" spans="1:14" x14ac:dyDescent="0.25">
      <c r="A2358" t="s">
        <v>459</v>
      </c>
      <c r="B2358">
        <v>2021</v>
      </c>
      <c r="C2358" s="44">
        <v>44406</v>
      </c>
      <c r="D2358" t="s">
        <v>601</v>
      </c>
      <c r="E2358" t="s">
        <v>609</v>
      </c>
      <c r="F2358">
        <v>0</v>
      </c>
      <c r="G2358" s="44">
        <v>46408</v>
      </c>
      <c r="H2358">
        <v>135.88</v>
      </c>
      <c r="I2358">
        <v>135.88</v>
      </c>
      <c r="J2358">
        <v>0</v>
      </c>
      <c r="K2358">
        <v>19</v>
      </c>
      <c r="L2358" t="s">
        <v>552</v>
      </c>
      <c r="M2358" t="s">
        <v>23</v>
      </c>
      <c r="N2358">
        <v>1</v>
      </c>
    </row>
    <row r="2359" spans="1:14" x14ac:dyDescent="0.25">
      <c r="A2359" t="s">
        <v>459</v>
      </c>
      <c r="B2359">
        <v>2021</v>
      </c>
      <c r="C2359" s="44">
        <v>44406</v>
      </c>
      <c r="D2359" t="s">
        <v>601</v>
      </c>
      <c r="E2359" t="s">
        <v>612</v>
      </c>
      <c r="F2359">
        <v>0</v>
      </c>
      <c r="G2359" s="44">
        <v>45130</v>
      </c>
      <c r="H2359">
        <v>214.07</v>
      </c>
      <c r="I2359">
        <v>214.07</v>
      </c>
      <c r="J2359">
        <v>0</v>
      </c>
      <c r="K2359">
        <v>11</v>
      </c>
      <c r="L2359" t="s">
        <v>552</v>
      </c>
      <c r="M2359" t="s">
        <v>23</v>
      </c>
      <c r="N2359">
        <v>1</v>
      </c>
    </row>
    <row r="2360" spans="1:14" x14ac:dyDescent="0.25">
      <c r="A2360" t="s">
        <v>459</v>
      </c>
      <c r="B2360">
        <v>2021</v>
      </c>
      <c r="C2360" s="44">
        <v>44406</v>
      </c>
      <c r="D2360" t="s">
        <v>601</v>
      </c>
      <c r="E2360" t="s">
        <v>795</v>
      </c>
      <c r="F2360">
        <v>0</v>
      </c>
      <c r="G2360" s="44">
        <v>45825</v>
      </c>
      <c r="H2360">
        <v>140.375</v>
      </c>
      <c r="I2360">
        <v>140.375</v>
      </c>
      <c r="J2360">
        <v>0</v>
      </c>
      <c r="K2360">
        <v>104</v>
      </c>
      <c r="L2360" t="s">
        <v>552</v>
      </c>
      <c r="M2360" t="s">
        <v>23</v>
      </c>
      <c r="N2360">
        <v>1</v>
      </c>
    </row>
    <row r="2361" spans="1:14" x14ac:dyDescent="0.25">
      <c r="A2361" t="s">
        <v>459</v>
      </c>
      <c r="B2361">
        <v>2021</v>
      </c>
      <c r="C2361" s="44">
        <v>44406</v>
      </c>
      <c r="D2361" t="s">
        <v>616</v>
      </c>
      <c r="E2361" t="s">
        <v>618</v>
      </c>
      <c r="F2361">
        <v>10.5</v>
      </c>
      <c r="G2361" s="44">
        <v>401768</v>
      </c>
      <c r="H2361">
        <v>103.29640000000001</v>
      </c>
      <c r="I2361">
        <v>103.4375</v>
      </c>
      <c r="J2361">
        <v>8.94</v>
      </c>
      <c r="K2361">
        <v>20</v>
      </c>
      <c r="L2361" t="s">
        <v>552</v>
      </c>
      <c r="M2361" t="s">
        <v>23</v>
      </c>
      <c r="N2361">
        <v>2</v>
      </c>
    </row>
    <row r="2362" spans="1:14" x14ac:dyDescent="0.25">
      <c r="A2362" t="s">
        <v>459</v>
      </c>
      <c r="B2362">
        <v>2021</v>
      </c>
      <c r="C2362" s="44">
        <v>44406</v>
      </c>
      <c r="D2362" t="s">
        <v>797</v>
      </c>
      <c r="E2362" t="s">
        <v>796</v>
      </c>
      <c r="F2362">
        <v>9.5500000000000007</v>
      </c>
      <c r="G2362" s="44">
        <v>59721</v>
      </c>
      <c r="H2362">
        <v>126.0082</v>
      </c>
      <c r="I2362">
        <v>126.0082</v>
      </c>
      <c r="J2362">
        <v>7.49</v>
      </c>
      <c r="K2362">
        <v>150</v>
      </c>
      <c r="L2362" t="s">
        <v>552</v>
      </c>
      <c r="M2362" t="s">
        <v>23</v>
      </c>
      <c r="N2362">
        <v>1</v>
      </c>
    </row>
    <row r="2363" spans="1:14" x14ac:dyDescent="0.25">
      <c r="A2363" t="s">
        <v>459</v>
      </c>
      <c r="B2363">
        <v>2021</v>
      </c>
      <c r="C2363" s="44">
        <v>44406</v>
      </c>
      <c r="D2363" t="s">
        <v>621</v>
      </c>
      <c r="E2363" t="s">
        <v>798</v>
      </c>
      <c r="F2363">
        <v>8.5950000000000006</v>
      </c>
      <c r="G2363" s="44">
        <v>44575</v>
      </c>
      <c r="H2363">
        <v>101.99290000000001</v>
      </c>
      <c r="I2363">
        <v>101.99290000000001</v>
      </c>
      <c r="J2363">
        <v>4</v>
      </c>
      <c r="K2363">
        <v>500</v>
      </c>
      <c r="L2363" t="s">
        <v>552</v>
      </c>
      <c r="M2363" t="s">
        <v>23</v>
      </c>
      <c r="N2363">
        <v>1</v>
      </c>
    </row>
    <row r="2364" spans="1:14" x14ac:dyDescent="0.25">
      <c r="A2364" t="s">
        <v>459</v>
      </c>
      <c r="B2364">
        <v>2021</v>
      </c>
      <c r="C2364" s="44">
        <v>44406</v>
      </c>
      <c r="D2364" t="s">
        <v>621</v>
      </c>
      <c r="E2364" t="s">
        <v>799</v>
      </c>
      <c r="F2364">
        <v>0</v>
      </c>
      <c r="G2364" s="44">
        <v>47200</v>
      </c>
      <c r="H2364">
        <v>110.4</v>
      </c>
      <c r="I2364">
        <v>110.4</v>
      </c>
      <c r="J2364">
        <v>6.89</v>
      </c>
      <c r="K2364">
        <v>50</v>
      </c>
      <c r="L2364" t="s">
        <v>552</v>
      </c>
      <c r="M2364" t="s">
        <v>23</v>
      </c>
      <c r="N2364">
        <v>1</v>
      </c>
    </row>
    <row r="2365" spans="1:14" x14ac:dyDescent="0.25">
      <c r="A2365" t="s">
        <v>459</v>
      </c>
      <c r="B2365">
        <v>2021</v>
      </c>
      <c r="C2365" s="44">
        <v>44406</v>
      </c>
      <c r="D2365" t="s">
        <v>621</v>
      </c>
      <c r="E2365" t="s">
        <v>800</v>
      </c>
      <c r="F2365">
        <v>7.24</v>
      </c>
      <c r="G2365" s="44">
        <v>44431</v>
      </c>
      <c r="H2365">
        <v>100.2291</v>
      </c>
      <c r="I2365">
        <v>100.2291</v>
      </c>
      <c r="J2365">
        <v>3.51</v>
      </c>
      <c r="K2365">
        <v>500</v>
      </c>
      <c r="L2365" t="s">
        <v>552</v>
      </c>
      <c r="M2365" t="s">
        <v>23</v>
      </c>
      <c r="N2365">
        <v>1</v>
      </c>
    </row>
    <row r="2366" spans="1:14" x14ac:dyDescent="0.25">
      <c r="A2366" t="s">
        <v>459</v>
      </c>
      <c r="B2366">
        <v>2021</v>
      </c>
      <c r="C2366" s="44">
        <v>44406</v>
      </c>
      <c r="D2366" t="s">
        <v>621</v>
      </c>
      <c r="E2366" t="s">
        <v>801</v>
      </c>
      <c r="F2366">
        <v>7.75</v>
      </c>
      <c r="G2366" s="44">
        <v>45496</v>
      </c>
      <c r="H2366">
        <v>105.9534</v>
      </c>
      <c r="I2366">
        <v>105.9434</v>
      </c>
      <c r="J2366">
        <v>5.5263999999999998</v>
      </c>
      <c r="K2366">
        <v>8000</v>
      </c>
      <c r="L2366" t="s">
        <v>552</v>
      </c>
      <c r="M2366" t="s">
        <v>23</v>
      </c>
      <c r="N2366">
        <v>2</v>
      </c>
    </row>
    <row r="2367" spans="1:14" x14ac:dyDescent="0.25">
      <c r="A2367" t="s">
        <v>459</v>
      </c>
      <c r="B2367">
        <v>2021</v>
      </c>
      <c r="C2367" s="44">
        <v>44406</v>
      </c>
      <c r="D2367" t="s">
        <v>621</v>
      </c>
      <c r="E2367" t="s">
        <v>802</v>
      </c>
      <c r="F2367">
        <v>5.5315000000000003</v>
      </c>
      <c r="G2367" s="44">
        <v>45646</v>
      </c>
      <c r="H2367">
        <v>99.232799999999997</v>
      </c>
      <c r="I2367">
        <v>99.232799999999997</v>
      </c>
      <c r="J2367">
        <v>5.77</v>
      </c>
      <c r="K2367">
        <v>2500</v>
      </c>
      <c r="L2367" t="s">
        <v>552</v>
      </c>
      <c r="M2367" t="s">
        <v>23</v>
      </c>
      <c r="N2367">
        <v>1</v>
      </c>
    </row>
    <row r="2368" spans="1:14" x14ac:dyDescent="0.25">
      <c r="A2368" t="s">
        <v>459</v>
      </c>
      <c r="B2368">
        <v>2021</v>
      </c>
      <c r="C2368" s="44">
        <v>44406</v>
      </c>
      <c r="D2368" t="s">
        <v>621</v>
      </c>
      <c r="E2368" t="s">
        <v>803</v>
      </c>
      <c r="F2368">
        <v>5.7759999999999998</v>
      </c>
      <c r="G2368" s="44">
        <v>45911</v>
      </c>
      <c r="H2368">
        <v>99.1464</v>
      </c>
      <c r="I2368">
        <v>99.1464</v>
      </c>
      <c r="J2368">
        <v>6.01</v>
      </c>
      <c r="K2368">
        <v>500</v>
      </c>
      <c r="L2368" t="s">
        <v>552</v>
      </c>
      <c r="M2368" t="s">
        <v>23</v>
      </c>
      <c r="N2368">
        <v>1</v>
      </c>
    </row>
    <row r="2369" spans="1:14" x14ac:dyDescent="0.25">
      <c r="A2369" t="s">
        <v>459</v>
      </c>
      <c r="B2369">
        <v>2021</v>
      </c>
      <c r="C2369" s="44">
        <v>44406</v>
      </c>
      <c r="D2369" t="s">
        <v>629</v>
      </c>
      <c r="E2369" t="s">
        <v>804</v>
      </c>
      <c r="F2369">
        <v>9.75</v>
      </c>
      <c r="G2369" s="44">
        <v>46988</v>
      </c>
      <c r="H2369">
        <v>108.6759</v>
      </c>
      <c r="I2369">
        <v>108.6759</v>
      </c>
      <c r="J2369">
        <v>8.08</v>
      </c>
      <c r="K2369">
        <v>250</v>
      </c>
      <c r="L2369" t="s">
        <v>552</v>
      </c>
      <c r="M2369" t="s">
        <v>23</v>
      </c>
      <c r="N2369">
        <v>1</v>
      </c>
    </row>
    <row r="2370" spans="1:14" x14ac:dyDescent="0.25">
      <c r="A2370" t="s">
        <v>459</v>
      </c>
      <c r="B2370">
        <v>2021</v>
      </c>
      <c r="C2370" s="44">
        <v>44406</v>
      </c>
      <c r="D2370" t="s">
        <v>635</v>
      </c>
      <c r="E2370" t="s">
        <v>810</v>
      </c>
      <c r="F2370">
        <v>8.6999999999999993</v>
      </c>
      <c r="G2370" s="44">
        <v>45791</v>
      </c>
      <c r="H2370">
        <v>107.8128</v>
      </c>
      <c r="I2370">
        <v>107.8128</v>
      </c>
      <c r="J2370">
        <v>6.3</v>
      </c>
      <c r="K2370">
        <v>20</v>
      </c>
      <c r="L2370" t="s">
        <v>552</v>
      </c>
      <c r="M2370" t="s">
        <v>23</v>
      </c>
      <c r="N2370">
        <v>1</v>
      </c>
    </row>
    <row r="2371" spans="1:14" x14ac:dyDescent="0.25">
      <c r="A2371" t="s">
        <v>459</v>
      </c>
      <c r="B2371">
        <v>2021</v>
      </c>
      <c r="C2371" s="44">
        <v>44406</v>
      </c>
      <c r="D2371" t="s">
        <v>635</v>
      </c>
      <c r="E2371" t="s">
        <v>811</v>
      </c>
      <c r="F2371">
        <v>7.05</v>
      </c>
      <c r="G2371" s="44">
        <v>47704</v>
      </c>
      <c r="H2371">
        <v>100.81</v>
      </c>
      <c r="I2371">
        <v>100.65519999999999</v>
      </c>
      <c r="J2371">
        <v>6.9466999999999999</v>
      </c>
      <c r="K2371">
        <v>6000</v>
      </c>
      <c r="L2371" t="s">
        <v>552</v>
      </c>
      <c r="M2371" t="s">
        <v>23</v>
      </c>
      <c r="N2371">
        <v>3</v>
      </c>
    </row>
    <row r="2372" spans="1:14" x14ac:dyDescent="0.25">
      <c r="A2372" t="s">
        <v>459</v>
      </c>
      <c r="B2372">
        <v>2021</v>
      </c>
      <c r="C2372" s="44">
        <v>44406</v>
      </c>
      <c r="D2372" t="s">
        <v>635</v>
      </c>
      <c r="E2372" t="s">
        <v>812</v>
      </c>
      <c r="F2372">
        <v>7.2</v>
      </c>
      <c r="G2372" s="44">
        <v>49531</v>
      </c>
      <c r="H2372">
        <v>100.7521</v>
      </c>
      <c r="I2372">
        <v>100.7521</v>
      </c>
      <c r="J2372">
        <v>7.11</v>
      </c>
      <c r="K2372">
        <v>500</v>
      </c>
      <c r="L2372" t="s">
        <v>552</v>
      </c>
      <c r="M2372" t="s">
        <v>23</v>
      </c>
      <c r="N2372">
        <v>1</v>
      </c>
    </row>
    <row r="2373" spans="1:14" x14ac:dyDescent="0.25">
      <c r="A2373" t="s">
        <v>459</v>
      </c>
      <c r="B2373">
        <v>2021</v>
      </c>
      <c r="C2373" s="44">
        <v>44406</v>
      </c>
      <c r="D2373" t="s">
        <v>635</v>
      </c>
      <c r="E2373" t="s">
        <v>642</v>
      </c>
      <c r="F2373">
        <v>5.47</v>
      </c>
      <c r="G2373" s="44">
        <v>45157</v>
      </c>
      <c r="H2373">
        <v>101.3526</v>
      </c>
      <c r="I2373">
        <v>101.3249</v>
      </c>
      <c r="J2373">
        <v>4.7748999999999997</v>
      </c>
      <c r="K2373">
        <v>19500</v>
      </c>
      <c r="L2373" t="s">
        <v>552</v>
      </c>
      <c r="M2373" t="s">
        <v>23</v>
      </c>
      <c r="N2373">
        <v>5</v>
      </c>
    </row>
    <row r="2374" spans="1:14" x14ac:dyDescent="0.25">
      <c r="A2374" t="s">
        <v>459</v>
      </c>
      <c r="B2374">
        <v>2021</v>
      </c>
      <c r="C2374" s="44">
        <v>44406</v>
      </c>
      <c r="D2374" t="s">
        <v>635</v>
      </c>
      <c r="E2374" t="s">
        <v>813</v>
      </c>
      <c r="F2374">
        <v>6.5</v>
      </c>
      <c r="G2374" s="44">
        <v>45917</v>
      </c>
      <c r="H2374">
        <v>101.9286</v>
      </c>
      <c r="I2374">
        <v>101.9286</v>
      </c>
      <c r="J2374">
        <v>5.95</v>
      </c>
      <c r="K2374">
        <v>15000</v>
      </c>
      <c r="L2374" t="s">
        <v>552</v>
      </c>
      <c r="M2374" t="s">
        <v>23</v>
      </c>
      <c r="N2374">
        <v>1</v>
      </c>
    </row>
    <row r="2375" spans="1:14" x14ac:dyDescent="0.25">
      <c r="A2375" t="s">
        <v>459</v>
      </c>
      <c r="B2375">
        <v>2021</v>
      </c>
      <c r="C2375" s="44">
        <v>44406</v>
      </c>
      <c r="D2375" t="s">
        <v>635</v>
      </c>
      <c r="E2375" t="s">
        <v>464</v>
      </c>
      <c r="F2375">
        <v>6.35</v>
      </c>
      <c r="G2375" s="44">
        <v>46203</v>
      </c>
      <c r="H2375">
        <v>100.88160000000001</v>
      </c>
      <c r="I2375">
        <v>100.88160000000001</v>
      </c>
      <c r="J2375">
        <v>6.13</v>
      </c>
      <c r="K2375">
        <v>2500</v>
      </c>
      <c r="L2375" t="s">
        <v>552</v>
      </c>
      <c r="M2375" t="s">
        <v>23</v>
      </c>
      <c r="N2375">
        <v>1</v>
      </c>
    </row>
    <row r="2376" spans="1:14" x14ac:dyDescent="0.25">
      <c r="A2376" t="s">
        <v>459</v>
      </c>
      <c r="B2376">
        <v>2021</v>
      </c>
      <c r="C2376" s="44">
        <v>44406</v>
      </c>
      <c r="D2376" t="s">
        <v>635</v>
      </c>
      <c r="E2376" t="s">
        <v>462</v>
      </c>
      <c r="F2376">
        <v>7.11</v>
      </c>
      <c r="G2376" s="44">
        <v>49856</v>
      </c>
      <c r="H2376">
        <v>100.19</v>
      </c>
      <c r="I2376">
        <v>100.19</v>
      </c>
      <c r="J2376">
        <v>7.0819999999999999</v>
      </c>
      <c r="K2376">
        <v>50</v>
      </c>
      <c r="L2376" t="s">
        <v>552</v>
      </c>
      <c r="M2376" t="s">
        <v>23</v>
      </c>
      <c r="N2376">
        <v>1</v>
      </c>
    </row>
    <row r="2377" spans="1:14" x14ac:dyDescent="0.25">
      <c r="A2377" t="s">
        <v>459</v>
      </c>
      <c r="B2377">
        <v>2021</v>
      </c>
      <c r="C2377" s="44">
        <v>44406</v>
      </c>
      <c r="D2377" t="s">
        <v>643</v>
      </c>
      <c r="E2377" t="s">
        <v>644</v>
      </c>
      <c r="F2377">
        <v>9.18</v>
      </c>
      <c r="G2377" s="44">
        <v>47542</v>
      </c>
      <c r="H2377">
        <v>106.83710000000001</v>
      </c>
      <c r="I2377">
        <v>106.67</v>
      </c>
      <c r="J2377">
        <v>8.3377999999999997</v>
      </c>
      <c r="K2377">
        <v>90</v>
      </c>
      <c r="L2377" t="s">
        <v>552</v>
      </c>
      <c r="M2377" t="s">
        <v>23</v>
      </c>
      <c r="N2377">
        <v>4</v>
      </c>
    </row>
    <row r="2378" spans="1:14" x14ac:dyDescent="0.25">
      <c r="A2378" t="s">
        <v>459</v>
      </c>
      <c r="B2378">
        <v>2021</v>
      </c>
      <c r="C2378" s="44">
        <v>44406</v>
      </c>
      <c r="D2378" t="s">
        <v>648</v>
      </c>
      <c r="E2378" t="s">
        <v>649</v>
      </c>
      <c r="F2378">
        <v>10.15</v>
      </c>
      <c r="G2378" s="44">
        <v>45743</v>
      </c>
      <c r="H2378">
        <v>101</v>
      </c>
      <c r="I2378">
        <v>100.93640000000001</v>
      </c>
      <c r="J2378">
        <v>9.8003</v>
      </c>
      <c r="K2378">
        <v>160</v>
      </c>
      <c r="L2378" t="s">
        <v>552</v>
      </c>
      <c r="M2378" t="s">
        <v>23</v>
      </c>
      <c r="N2378">
        <v>6</v>
      </c>
    </row>
    <row r="2379" spans="1:14" x14ac:dyDescent="0.25">
      <c r="A2379" t="s">
        <v>459</v>
      </c>
      <c r="B2379">
        <v>2021</v>
      </c>
      <c r="C2379" s="44">
        <v>44406</v>
      </c>
      <c r="D2379" t="s">
        <v>648</v>
      </c>
      <c r="E2379" t="s">
        <v>650</v>
      </c>
      <c r="F2379">
        <v>9.75</v>
      </c>
      <c r="G2379" s="44">
        <v>46864</v>
      </c>
      <c r="H2379">
        <v>99.827799999999996</v>
      </c>
      <c r="I2379">
        <v>99.971500000000006</v>
      </c>
      <c r="J2379">
        <v>9.73</v>
      </c>
      <c r="K2379">
        <v>40</v>
      </c>
      <c r="L2379" t="s">
        <v>552</v>
      </c>
      <c r="M2379" t="s">
        <v>23</v>
      </c>
      <c r="N2379">
        <v>2</v>
      </c>
    </row>
    <row r="2380" spans="1:14" x14ac:dyDescent="0.25">
      <c r="A2380" t="s">
        <v>459</v>
      </c>
      <c r="B2380">
        <v>2021</v>
      </c>
      <c r="C2380" s="44">
        <v>44406</v>
      </c>
      <c r="D2380" t="s">
        <v>651</v>
      </c>
      <c r="E2380" t="s">
        <v>814</v>
      </c>
      <c r="F2380">
        <v>0</v>
      </c>
      <c r="G2380" s="44">
        <v>46291</v>
      </c>
      <c r="H2380">
        <v>95</v>
      </c>
      <c r="I2380">
        <v>95</v>
      </c>
      <c r="J2380">
        <v>10.28</v>
      </c>
      <c r="K2380">
        <v>150</v>
      </c>
      <c r="L2380" t="s">
        <v>552</v>
      </c>
      <c r="M2380" t="s">
        <v>23</v>
      </c>
      <c r="N2380">
        <v>1</v>
      </c>
    </row>
    <row r="2381" spans="1:14" x14ac:dyDescent="0.25">
      <c r="A2381" t="s">
        <v>459</v>
      </c>
      <c r="B2381">
        <v>2021</v>
      </c>
      <c r="C2381" s="44">
        <v>44406</v>
      </c>
      <c r="D2381" t="s">
        <v>815</v>
      </c>
      <c r="E2381" t="s">
        <v>816</v>
      </c>
      <c r="F2381">
        <v>7.5</v>
      </c>
      <c r="G2381" s="44">
        <v>44489</v>
      </c>
      <c r="H2381">
        <v>100.77500000000001</v>
      </c>
      <c r="I2381">
        <v>100.77500000000001</v>
      </c>
      <c r="J2381">
        <v>3.7999000000000001</v>
      </c>
      <c r="K2381">
        <v>500</v>
      </c>
      <c r="L2381" t="s">
        <v>552</v>
      </c>
      <c r="M2381" t="s">
        <v>23</v>
      </c>
      <c r="N2381">
        <v>1</v>
      </c>
    </row>
    <row r="2382" spans="1:14" x14ac:dyDescent="0.25">
      <c r="A2382" t="s">
        <v>459</v>
      </c>
      <c r="B2382">
        <v>2021</v>
      </c>
      <c r="C2382" s="44">
        <v>44406</v>
      </c>
      <c r="D2382" t="s">
        <v>657</v>
      </c>
      <c r="E2382" t="s">
        <v>658</v>
      </c>
      <c r="F2382">
        <v>9.25</v>
      </c>
      <c r="G2382" s="44">
        <v>45653</v>
      </c>
      <c r="H2382">
        <v>95.707499999999996</v>
      </c>
      <c r="I2382">
        <v>95.5762</v>
      </c>
      <c r="J2382">
        <v>10.8253</v>
      </c>
      <c r="K2382">
        <v>150</v>
      </c>
      <c r="L2382" t="s">
        <v>552</v>
      </c>
      <c r="M2382" t="s">
        <v>23</v>
      </c>
      <c r="N2382">
        <v>4</v>
      </c>
    </row>
    <row r="2383" spans="1:14" x14ac:dyDescent="0.25">
      <c r="A2383" t="s">
        <v>459</v>
      </c>
      <c r="B2383">
        <v>2021</v>
      </c>
      <c r="C2383" s="44">
        <v>44406</v>
      </c>
      <c r="D2383" t="s">
        <v>819</v>
      </c>
      <c r="E2383" t="s">
        <v>820</v>
      </c>
      <c r="F2383">
        <v>9.18</v>
      </c>
      <c r="G2383" s="44">
        <v>46410</v>
      </c>
      <c r="H2383">
        <v>113.4491</v>
      </c>
      <c r="I2383">
        <v>113.4499</v>
      </c>
      <c r="J2383">
        <v>6.34</v>
      </c>
      <c r="K2383">
        <v>3610</v>
      </c>
      <c r="L2383" t="s">
        <v>552</v>
      </c>
      <c r="M2383" t="s">
        <v>23</v>
      </c>
      <c r="N2383">
        <v>2</v>
      </c>
    </row>
    <row r="2384" spans="1:14" x14ac:dyDescent="0.25">
      <c r="A2384" t="s">
        <v>459</v>
      </c>
      <c r="B2384">
        <v>2021</v>
      </c>
      <c r="C2384" s="44">
        <v>44406</v>
      </c>
      <c r="D2384" t="s">
        <v>824</v>
      </c>
      <c r="E2384" t="s">
        <v>825</v>
      </c>
      <c r="F2384">
        <v>6.39</v>
      </c>
      <c r="G2384" s="44">
        <v>45722</v>
      </c>
      <c r="H2384">
        <v>102.29510000000001</v>
      </c>
      <c r="I2384">
        <v>102.29510000000001</v>
      </c>
      <c r="J2384">
        <v>5.65</v>
      </c>
      <c r="K2384">
        <v>30000</v>
      </c>
      <c r="L2384" t="s">
        <v>552</v>
      </c>
      <c r="M2384" t="s">
        <v>23</v>
      </c>
      <c r="N2384">
        <v>1</v>
      </c>
    </row>
    <row r="2385" spans="1:14" x14ac:dyDescent="0.25">
      <c r="A2385" t="s">
        <v>459</v>
      </c>
      <c r="B2385">
        <v>2021</v>
      </c>
      <c r="C2385" s="44">
        <v>44406</v>
      </c>
      <c r="D2385" t="s">
        <v>824</v>
      </c>
      <c r="E2385" t="s">
        <v>826</v>
      </c>
      <c r="F2385">
        <v>5.5</v>
      </c>
      <c r="G2385" s="44">
        <v>45950</v>
      </c>
      <c r="H2385">
        <v>98.790400000000005</v>
      </c>
      <c r="I2385">
        <v>98.790400000000005</v>
      </c>
      <c r="J2385">
        <v>5.82</v>
      </c>
      <c r="K2385">
        <v>2500</v>
      </c>
      <c r="L2385" t="s">
        <v>552</v>
      </c>
      <c r="M2385" t="s">
        <v>23</v>
      </c>
      <c r="N2385">
        <v>1</v>
      </c>
    </row>
    <row r="2386" spans="1:14" x14ac:dyDescent="0.25">
      <c r="A2386" t="s">
        <v>459</v>
      </c>
      <c r="B2386">
        <v>2021</v>
      </c>
      <c r="C2386" s="44">
        <v>44406</v>
      </c>
      <c r="D2386" t="s">
        <v>827</v>
      </c>
      <c r="E2386" t="s">
        <v>828</v>
      </c>
      <c r="F2386">
        <v>9.15</v>
      </c>
      <c r="G2386" s="44">
        <v>45917</v>
      </c>
      <c r="H2386">
        <v>105.24</v>
      </c>
      <c r="I2386">
        <v>105.24</v>
      </c>
      <c r="J2386">
        <v>7.61</v>
      </c>
      <c r="K2386">
        <v>65</v>
      </c>
      <c r="L2386" t="s">
        <v>552</v>
      </c>
      <c r="M2386" t="s">
        <v>23</v>
      </c>
      <c r="N2386">
        <v>1</v>
      </c>
    </row>
    <row r="2387" spans="1:14" x14ac:dyDescent="0.25">
      <c r="A2387" t="s">
        <v>459</v>
      </c>
      <c r="B2387">
        <v>2021</v>
      </c>
      <c r="C2387" s="44">
        <v>44406</v>
      </c>
      <c r="D2387" t="s">
        <v>829</v>
      </c>
      <c r="E2387" t="s">
        <v>830</v>
      </c>
      <c r="F2387">
        <v>7.25</v>
      </c>
      <c r="G2387" s="44">
        <v>46164</v>
      </c>
      <c r="H2387">
        <v>100.944</v>
      </c>
      <c r="I2387">
        <v>100.944</v>
      </c>
      <c r="J2387">
        <v>7</v>
      </c>
      <c r="K2387">
        <v>5000</v>
      </c>
      <c r="L2387" t="s">
        <v>552</v>
      </c>
      <c r="M2387" t="s">
        <v>23</v>
      </c>
      <c r="N2387">
        <v>1</v>
      </c>
    </row>
    <row r="2388" spans="1:14" x14ac:dyDescent="0.25">
      <c r="A2388" t="s">
        <v>459</v>
      </c>
      <c r="B2388">
        <v>2021</v>
      </c>
      <c r="C2388" s="44">
        <v>44406</v>
      </c>
      <c r="D2388" t="s">
        <v>831</v>
      </c>
      <c r="E2388" t="s">
        <v>832</v>
      </c>
      <c r="F2388">
        <v>12.25</v>
      </c>
      <c r="G2388" s="44">
        <v>45382</v>
      </c>
      <c r="H2388">
        <v>100</v>
      </c>
      <c r="I2388">
        <v>100</v>
      </c>
      <c r="J2388">
        <v>12.25</v>
      </c>
      <c r="K2388">
        <v>90.27</v>
      </c>
      <c r="L2388" t="s">
        <v>552</v>
      </c>
      <c r="M2388" t="s">
        <v>23</v>
      </c>
      <c r="N2388">
        <v>1</v>
      </c>
    </row>
    <row r="2389" spans="1:14" x14ac:dyDescent="0.25">
      <c r="A2389" t="s">
        <v>459</v>
      </c>
      <c r="B2389">
        <v>2021</v>
      </c>
      <c r="C2389" s="44">
        <v>44406</v>
      </c>
      <c r="D2389" t="s">
        <v>831</v>
      </c>
      <c r="E2389" t="s">
        <v>833</v>
      </c>
      <c r="F2389">
        <v>0</v>
      </c>
      <c r="G2389" s="44">
        <v>45596</v>
      </c>
      <c r="H2389">
        <v>100</v>
      </c>
      <c r="I2389">
        <v>100</v>
      </c>
      <c r="J2389">
        <v>20</v>
      </c>
      <c r="K2389">
        <v>90</v>
      </c>
      <c r="L2389" t="s">
        <v>552</v>
      </c>
      <c r="M2389" t="s">
        <v>23</v>
      </c>
      <c r="N2389">
        <v>1</v>
      </c>
    </row>
    <row r="2390" spans="1:14" x14ac:dyDescent="0.25">
      <c r="A2390" t="s">
        <v>459</v>
      </c>
      <c r="B2390">
        <v>2021</v>
      </c>
      <c r="C2390" s="44">
        <v>44406</v>
      </c>
      <c r="D2390" t="s">
        <v>665</v>
      </c>
      <c r="E2390" t="s">
        <v>834</v>
      </c>
      <c r="F2390">
        <v>7.38</v>
      </c>
      <c r="G2390" s="44">
        <v>48141</v>
      </c>
      <c r="H2390">
        <v>103.6632</v>
      </c>
      <c r="I2390">
        <v>103.6632</v>
      </c>
      <c r="J2390">
        <v>6.86</v>
      </c>
      <c r="K2390">
        <v>30</v>
      </c>
      <c r="L2390" t="s">
        <v>552</v>
      </c>
      <c r="M2390" t="s">
        <v>23</v>
      </c>
      <c r="N2390">
        <v>1</v>
      </c>
    </row>
    <row r="2391" spans="1:14" x14ac:dyDescent="0.25">
      <c r="A2391" t="s">
        <v>459</v>
      </c>
      <c r="B2391">
        <v>2021</v>
      </c>
      <c r="C2391" s="44">
        <v>44406</v>
      </c>
      <c r="D2391" t="s">
        <v>665</v>
      </c>
      <c r="E2391" t="s">
        <v>666</v>
      </c>
      <c r="F2391">
        <v>7.34</v>
      </c>
      <c r="G2391" s="44">
        <v>48226</v>
      </c>
      <c r="H2391">
        <v>102.8913</v>
      </c>
      <c r="I2391">
        <v>102.8913</v>
      </c>
      <c r="J2391">
        <v>6.93</v>
      </c>
      <c r="K2391">
        <v>1000</v>
      </c>
      <c r="L2391" t="s">
        <v>552</v>
      </c>
      <c r="M2391" t="s">
        <v>23</v>
      </c>
      <c r="N2391">
        <v>1</v>
      </c>
    </row>
    <row r="2392" spans="1:14" x14ac:dyDescent="0.25">
      <c r="A2392" t="s">
        <v>459</v>
      </c>
      <c r="B2392">
        <v>2021</v>
      </c>
      <c r="C2392" s="44">
        <v>44406</v>
      </c>
      <c r="D2392" t="s">
        <v>665</v>
      </c>
      <c r="E2392" t="s">
        <v>835</v>
      </c>
      <c r="F2392">
        <v>8.98</v>
      </c>
      <c r="G2392" s="44">
        <v>48866</v>
      </c>
      <c r="H2392">
        <v>116.42</v>
      </c>
      <c r="I2392">
        <v>116.3565</v>
      </c>
      <c r="J2392">
        <v>6.9371</v>
      </c>
      <c r="K2392">
        <v>340</v>
      </c>
      <c r="L2392" t="s">
        <v>552</v>
      </c>
      <c r="M2392" t="s">
        <v>23</v>
      </c>
      <c r="N2392">
        <v>4</v>
      </c>
    </row>
    <row r="2393" spans="1:14" x14ac:dyDescent="0.25">
      <c r="A2393" t="s">
        <v>459</v>
      </c>
      <c r="B2393">
        <v>2021</v>
      </c>
      <c r="C2393" s="44">
        <v>44406</v>
      </c>
      <c r="D2393" t="s">
        <v>665</v>
      </c>
      <c r="E2393" t="s">
        <v>667</v>
      </c>
      <c r="F2393">
        <v>8.18</v>
      </c>
      <c r="G2393" s="44">
        <v>47113</v>
      </c>
      <c r="H2393">
        <v>108.5692</v>
      </c>
      <c r="I2393">
        <v>108.4224</v>
      </c>
      <c r="J2393">
        <v>6.8250000000000002</v>
      </c>
      <c r="K2393">
        <v>20</v>
      </c>
      <c r="L2393" t="s">
        <v>552</v>
      </c>
      <c r="M2393" t="s">
        <v>23</v>
      </c>
      <c r="N2393">
        <v>2</v>
      </c>
    </row>
    <row r="2394" spans="1:14" x14ac:dyDescent="0.25">
      <c r="A2394" t="s">
        <v>459</v>
      </c>
      <c r="B2394">
        <v>2021</v>
      </c>
      <c r="C2394" s="44">
        <v>44406</v>
      </c>
      <c r="D2394" t="s">
        <v>665</v>
      </c>
      <c r="E2394" t="s">
        <v>836</v>
      </c>
      <c r="F2394">
        <v>7.18</v>
      </c>
      <c r="G2394" s="44">
        <v>44781</v>
      </c>
      <c r="H2394">
        <v>103.01349999999999</v>
      </c>
      <c r="I2394">
        <v>103.01349999999999</v>
      </c>
      <c r="J2394">
        <v>4.12</v>
      </c>
      <c r="K2394">
        <v>5000</v>
      </c>
      <c r="L2394" t="s">
        <v>552</v>
      </c>
      <c r="M2394" t="s">
        <v>23</v>
      </c>
      <c r="N2394">
        <v>1</v>
      </c>
    </row>
    <row r="2395" spans="1:14" x14ac:dyDescent="0.25">
      <c r="A2395" t="s">
        <v>459</v>
      </c>
      <c r="B2395">
        <v>2021</v>
      </c>
      <c r="C2395" s="44">
        <v>44406</v>
      </c>
      <c r="D2395" t="s">
        <v>665</v>
      </c>
      <c r="E2395" t="s">
        <v>837</v>
      </c>
      <c r="F2395">
        <v>6.42</v>
      </c>
      <c r="G2395" s="44">
        <v>47812</v>
      </c>
      <c r="H2395">
        <v>97.599599999999995</v>
      </c>
      <c r="I2395">
        <v>97.599599999999995</v>
      </c>
      <c r="J2395">
        <v>6.88</v>
      </c>
      <c r="K2395">
        <v>500</v>
      </c>
      <c r="L2395" t="s">
        <v>552</v>
      </c>
      <c r="M2395" t="s">
        <v>23</v>
      </c>
      <c r="N2395">
        <v>1</v>
      </c>
    </row>
    <row r="2396" spans="1:14" x14ac:dyDescent="0.25">
      <c r="A2396" t="s">
        <v>459</v>
      </c>
      <c r="B2396">
        <v>2021</v>
      </c>
      <c r="C2396" s="44">
        <v>44406</v>
      </c>
      <c r="D2396" t="s">
        <v>665</v>
      </c>
      <c r="E2396" t="s">
        <v>838</v>
      </c>
      <c r="F2396">
        <v>6.49</v>
      </c>
      <c r="G2396" s="44">
        <v>47847</v>
      </c>
      <c r="H2396">
        <v>97.970500000000001</v>
      </c>
      <c r="I2396">
        <v>97.970500000000001</v>
      </c>
      <c r="J2396">
        <v>6.8949999999999996</v>
      </c>
      <c r="K2396">
        <v>2500</v>
      </c>
      <c r="L2396" t="s">
        <v>552</v>
      </c>
      <c r="M2396" t="s">
        <v>23</v>
      </c>
      <c r="N2396">
        <v>1</v>
      </c>
    </row>
    <row r="2397" spans="1:14" x14ac:dyDescent="0.25">
      <c r="A2397" t="s">
        <v>459</v>
      </c>
      <c r="B2397">
        <v>2021</v>
      </c>
      <c r="C2397" s="44">
        <v>44406</v>
      </c>
      <c r="D2397" t="s">
        <v>665</v>
      </c>
      <c r="E2397" t="s">
        <v>670</v>
      </c>
      <c r="F2397">
        <v>4.5999999999999996</v>
      </c>
      <c r="G2397" s="44">
        <v>45502</v>
      </c>
      <c r="H2397">
        <v>100.43040000000001</v>
      </c>
      <c r="I2397">
        <v>100.43729999999999</v>
      </c>
      <c r="J2397">
        <v>4.1429</v>
      </c>
      <c r="K2397">
        <v>17500</v>
      </c>
      <c r="L2397" t="s">
        <v>552</v>
      </c>
      <c r="M2397" t="s">
        <v>23</v>
      </c>
      <c r="N2397">
        <v>4</v>
      </c>
    </row>
    <row r="2398" spans="1:14" x14ac:dyDescent="0.25">
      <c r="A2398" t="s">
        <v>459</v>
      </c>
      <c r="B2398">
        <v>2021</v>
      </c>
      <c r="C2398" s="44">
        <v>44406</v>
      </c>
      <c r="D2398" t="s">
        <v>665</v>
      </c>
      <c r="E2398" t="s">
        <v>839</v>
      </c>
      <c r="F2398">
        <v>5.27</v>
      </c>
      <c r="G2398" s="44">
        <v>45411</v>
      </c>
      <c r="H2398">
        <v>100.21210000000001</v>
      </c>
      <c r="I2398">
        <v>100.21210000000001</v>
      </c>
      <c r="J2398">
        <v>5.17</v>
      </c>
      <c r="K2398">
        <v>2500</v>
      </c>
      <c r="L2398" t="s">
        <v>552</v>
      </c>
      <c r="M2398" t="s">
        <v>23</v>
      </c>
      <c r="N2398">
        <v>1</v>
      </c>
    </row>
    <row r="2399" spans="1:14" x14ac:dyDescent="0.25">
      <c r="A2399" t="s">
        <v>459</v>
      </c>
      <c r="B2399">
        <v>2021</v>
      </c>
      <c r="C2399" s="44">
        <v>44406</v>
      </c>
      <c r="D2399" t="s">
        <v>665</v>
      </c>
      <c r="E2399" t="s">
        <v>482</v>
      </c>
      <c r="F2399">
        <v>5.27</v>
      </c>
      <c r="G2399" s="44">
        <v>45496</v>
      </c>
      <c r="H2399">
        <v>100.05</v>
      </c>
      <c r="I2399">
        <v>100.0432</v>
      </c>
      <c r="J2399">
        <v>5.2484999999999999</v>
      </c>
      <c r="K2399">
        <v>73500</v>
      </c>
      <c r="L2399" t="s">
        <v>552</v>
      </c>
      <c r="M2399" t="s">
        <v>23</v>
      </c>
      <c r="N2399">
        <v>15</v>
      </c>
    </row>
    <row r="2400" spans="1:14" x14ac:dyDescent="0.25">
      <c r="A2400" t="s">
        <v>459</v>
      </c>
      <c r="B2400">
        <v>2021</v>
      </c>
      <c r="C2400" s="44">
        <v>44406</v>
      </c>
      <c r="D2400" t="s">
        <v>672</v>
      </c>
      <c r="E2400" t="s">
        <v>673</v>
      </c>
      <c r="F2400">
        <v>6.92</v>
      </c>
      <c r="G2400" s="44">
        <v>47841</v>
      </c>
      <c r="H2400">
        <v>99.243899999999996</v>
      </c>
      <c r="I2400">
        <v>99.243899999999996</v>
      </c>
      <c r="J2400">
        <v>7.02</v>
      </c>
      <c r="K2400">
        <v>50</v>
      </c>
      <c r="L2400" t="s">
        <v>552</v>
      </c>
      <c r="M2400" t="s">
        <v>23</v>
      </c>
      <c r="N2400">
        <v>1</v>
      </c>
    </row>
    <row r="2401" spans="1:14" x14ac:dyDescent="0.25">
      <c r="A2401" t="s">
        <v>459</v>
      </c>
      <c r="B2401">
        <v>2021</v>
      </c>
      <c r="C2401" s="44">
        <v>44406</v>
      </c>
      <c r="D2401" t="s">
        <v>672</v>
      </c>
      <c r="E2401" t="s">
        <v>840</v>
      </c>
      <c r="F2401">
        <v>8.15</v>
      </c>
      <c r="G2401" s="44">
        <v>46560</v>
      </c>
      <c r="H2401">
        <v>104.58880000000001</v>
      </c>
      <c r="I2401">
        <v>105.75960000000001</v>
      </c>
      <c r="J2401">
        <v>6.9223999999999997</v>
      </c>
      <c r="K2401">
        <v>20</v>
      </c>
      <c r="L2401" t="s">
        <v>552</v>
      </c>
      <c r="M2401" t="s">
        <v>23</v>
      </c>
      <c r="N2401">
        <v>2</v>
      </c>
    </row>
    <row r="2402" spans="1:14" x14ac:dyDescent="0.25">
      <c r="A2402" t="s">
        <v>459</v>
      </c>
      <c r="B2402">
        <v>2021</v>
      </c>
      <c r="C2402" s="44">
        <v>44406</v>
      </c>
      <c r="D2402" t="s">
        <v>674</v>
      </c>
      <c r="E2402" t="s">
        <v>676</v>
      </c>
      <c r="F2402">
        <v>7.3</v>
      </c>
      <c r="G2402" s="44">
        <v>48026</v>
      </c>
      <c r="H2402">
        <v>100</v>
      </c>
      <c r="I2402">
        <v>99.999300000000005</v>
      </c>
      <c r="J2402">
        <v>7.2930999999999999</v>
      </c>
      <c r="K2402">
        <v>1020</v>
      </c>
      <c r="L2402" t="s">
        <v>552</v>
      </c>
      <c r="M2402" t="s">
        <v>23</v>
      </c>
      <c r="N2402">
        <v>4</v>
      </c>
    </row>
    <row r="2403" spans="1:14" x14ac:dyDescent="0.25">
      <c r="A2403" t="s">
        <v>459</v>
      </c>
      <c r="B2403">
        <v>2021</v>
      </c>
      <c r="C2403" s="44">
        <v>44406</v>
      </c>
      <c r="D2403" t="s">
        <v>680</v>
      </c>
      <c r="E2403" t="s">
        <v>843</v>
      </c>
      <c r="F2403">
        <v>7.1</v>
      </c>
      <c r="G2403" s="44">
        <v>45463</v>
      </c>
      <c r="H2403">
        <v>100.985</v>
      </c>
      <c r="I2403">
        <v>100.985</v>
      </c>
      <c r="J2403">
        <v>6.7</v>
      </c>
      <c r="K2403">
        <v>1000</v>
      </c>
      <c r="L2403" t="s">
        <v>552</v>
      </c>
      <c r="M2403" t="s">
        <v>23</v>
      </c>
      <c r="N2403">
        <v>1</v>
      </c>
    </row>
    <row r="2404" spans="1:14" x14ac:dyDescent="0.25">
      <c r="A2404" t="s">
        <v>459</v>
      </c>
      <c r="B2404">
        <v>2021</v>
      </c>
      <c r="C2404" s="44">
        <v>44406</v>
      </c>
      <c r="D2404" t="s">
        <v>680</v>
      </c>
      <c r="E2404" t="s">
        <v>681</v>
      </c>
      <c r="F2404">
        <v>0</v>
      </c>
      <c r="G2404" s="44">
        <v>47958</v>
      </c>
      <c r="H2404">
        <v>102.38</v>
      </c>
      <c r="I2404">
        <v>102.38</v>
      </c>
      <c r="J2404">
        <v>7.63</v>
      </c>
      <c r="K2404">
        <v>10</v>
      </c>
      <c r="L2404" t="s">
        <v>552</v>
      </c>
      <c r="M2404" t="s">
        <v>23</v>
      </c>
      <c r="N2404">
        <v>1</v>
      </c>
    </row>
    <row r="2405" spans="1:14" x14ac:dyDescent="0.25">
      <c r="A2405" t="s">
        <v>459</v>
      </c>
      <c r="B2405">
        <v>2021</v>
      </c>
      <c r="C2405" s="44">
        <v>44406</v>
      </c>
      <c r="D2405" t="s">
        <v>680</v>
      </c>
      <c r="E2405" t="s">
        <v>844</v>
      </c>
      <c r="F2405">
        <v>7.9</v>
      </c>
      <c r="G2405" s="44">
        <v>47998</v>
      </c>
      <c r="H2405">
        <v>100.5</v>
      </c>
      <c r="I2405">
        <v>100.48</v>
      </c>
      <c r="J2405">
        <v>7.8175999999999997</v>
      </c>
      <c r="K2405">
        <v>1000</v>
      </c>
      <c r="L2405" t="s">
        <v>552</v>
      </c>
      <c r="M2405" t="s">
        <v>23</v>
      </c>
      <c r="N2405">
        <v>2</v>
      </c>
    </row>
    <row r="2406" spans="1:14" x14ac:dyDescent="0.25">
      <c r="A2406" t="s">
        <v>459</v>
      </c>
      <c r="B2406">
        <v>2021</v>
      </c>
      <c r="C2406" s="44">
        <v>44406</v>
      </c>
      <c r="D2406" t="s">
        <v>847</v>
      </c>
      <c r="E2406" t="s">
        <v>848</v>
      </c>
      <c r="F2406">
        <v>7.5</v>
      </c>
      <c r="G2406" s="44">
        <v>45138</v>
      </c>
      <c r="H2406">
        <v>102.2873</v>
      </c>
      <c r="I2406">
        <v>102.2873</v>
      </c>
      <c r="J2406">
        <v>6.25</v>
      </c>
      <c r="K2406">
        <v>4500</v>
      </c>
      <c r="L2406" t="s">
        <v>552</v>
      </c>
      <c r="M2406" t="s">
        <v>23</v>
      </c>
      <c r="N2406">
        <v>1</v>
      </c>
    </row>
    <row r="2407" spans="1:14" x14ac:dyDescent="0.25">
      <c r="A2407" t="s">
        <v>459</v>
      </c>
      <c r="B2407">
        <v>2021</v>
      </c>
      <c r="C2407" s="44">
        <v>44406</v>
      </c>
      <c r="D2407" t="s">
        <v>685</v>
      </c>
      <c r="E2407" t="s">
        <v>851</v>
      </c>
      <c r="F2407">
        <v>8.8800000000000008</v>
      </c>
      <c r="G2407" s="44">
        <v>44852</v>
      </c>
      <c r="H2407">
        <v>105.29730000000001</v>
      </c>
      <c r="I2407">
        <v>105.29730000000001</v>
      </c>
      <c r="J2407">
        <v>4.3</v>
      </c>
      <c r="K2407">
        <v>650</v>
      </c>
      <c r="L2407" t="s">
        <v>552</v>
      </c>
      <c r="M2407" t="s">
        <v>23</v>
      </c>
      <c r="N2407">
        <v>1</v>
      </c>
    </row>
    <row r="2408" spans="1:14" x14ac:dyDescent="0.25">
      <c r="A2408" t="s">
        <v>459</v>
      </c>
      <c r="B2408">
        <v>2021</v>
      </c>
      <c r="C2408" s="44">
        <v>44406</v>
      </c>
      <c r="D2408" t="s">
        <v>687</v>
      </c>
      <c r="E2408" t="s">
        <v>688</v>
      </c>
      <c r="F2408">
        <v>11.9</v>
      </c>
      <c r="G2408" s="44">
        <v>46199</v>
      </c>
      <c r="H2408">
        <v>108.5</v>
      </c>
      <c r="I2408">
        <v>107.8844</v>
      </c>
      <c r="J2408">
        <v>10.4833</v>
      </c>
      <c r="K2408">
        <v>120</v>
      </c>
      <c r="L2408" t="s">
        <v>552</v>
      </c>
      <c r="M2408" t="s">
        <v>23</v>
      </c>
      <c r="N2408">
        <v>4</v>
      </c>
    </row>
    <row r="2409" spans="1:14" x14ac:dyDescent="0.25">
      <c r="A2409" t="s">
        <v>459</v>
      </c>
      <c r="B2409">
        <v>2021</v>
      </c>
      <c r="C2409" s="44">
        <v>44406</v>
      </c>
      <c r="D2409" t="s">
        <v>689</v>
      </c>
      <c r="E2409" t="s">
        <v>690</v>
      </c>
      <c r="F2409">
        <v>9.5</v>
      </c>
      <c r="G2409" s="44">
        <v>44666</v>
      </c>
      <c r="H2409">
        <v>101.3858</v>
      </c>
      <c r="I2409">
        <v>101.3861</v>
      </c>
      <c r="J2409">
        <v>7.75</v>
      </c>
      <c r="K2409">
        <v>536</v>
      </c>
      <c r="L2409" t="s">
        <v>552</v>
      </c>
      <c r="M2409" t="s">
        <v>23</v>
      </c>
      <c r="N2409">
        <v>2</v>
      </c>
    </row>
    <row r="2410" spans="1:14" x14ac:dyDescent="0.25">
      <c r="A2410" t="s">
        <v>459</v>
      </c>
      <c r="B2410">
        <v>2021</v>
      </c>
      <c r="C2410" s="44">
        <v>44406</v>
      </c>
      <c r="D2410" t="s">
        <v>689</v>
      </c>
      <c r="E2410" t="s">
        <v>508</v>
      </c>
      <c r="F2410">
        <v>8.35</v>
      </c>
      <c r="G2410" s="44">
        <v>45192</v>
      </c>
      <c r="H2410">
        <v>99.655799999999999</v>
      </c>
      <c r="I2410">
        <v>99.542699999999996</v>
      </c>
      <c r="J2410">
        <v>8.61</v>
      </c>
      <c r="K2410">
        <v>2500</v>
      </c>
      <c r="L2410" t="s">
        <v>552</v>
      </c>
      <c r="M2410" t="s">
        <v>23</v>
      </c>
      <c r="N2410">
        <v>2</v>
      </c>
    </row>
    <row r="2411" spans="1:14" x14ac:dyDescent="0.25">
      <c r="A2411" t="s">
        <v>459</v>
      </c>
      <c r="B2411">
        <v>2021</v>
      </c>
      <c r="C2411" s="44">
        <v>44406</v>
      </c>
      <c r="D2411" t="s">
        <v>852</v>
      </c>
      <c r="E2411" t="s">
        <v>853</v>
      </c>
      <c r="F2411">
        <v>9.3000000000000007</v>
      </c>
      <c r="G2411" s="44">
        <v>46142</v>
      </c>
      <c r="H2411">
        <v>109</v>
      </c>
      <c r="I2411">
        <v>109</v>
      </c>
      <c r="J2411">
        <v>7.28</v>
      </c>
      <c r="K2411">
        <v>10</v>
      </c>
      <c r="L2411" t="s">
        <v>552</v>
      </c>
      <c r="M2411" t="s">
        <v>23</v>
      </c>
      <c r="N2411">
        <v>1</v>
      </c>
    </row>
    <row r="2412" spans="1:14" x14ac:dyDescent="0.25">
      <c r="A2412" t="s">
        <v>459</v>
      </c>
      <c r="B2412">
        <v>2021</v>
      </c>
      <c r="C2412" s="44">
        <v>44406</v>
      </c>
      <c r="D2412" t="s">
        <v>695</v>
      </c>
      <c r="E2412" t="s">
        <v>696</v>
      </c>
      <c r="F2412">
        <v>9.75</v>
      </c>
      <c r="G2412" s="44">
        <v>45219</v>
      </c>
      <c r="H2412">
        <v>101.5115</v>
      </c>
      <c r="I2412">
        <v>101.5115</v>
      </c>
      <c r="J2412">
        <v>9.15</v>
      </c>
      <c r="K2412">
        <v>10</v>
      </c>
      <c r="L2412" t="s">
        <v>552</v>
      </c>
      <c r="M2412" t="s">
        <v>23</v>
      </c>
      <c r="N2412">
        <v>1</v>
      </c>
    </row>
    <row r="2413" spans="1:14" x14ac:dyDescent="0.25">
      <c r="A2413" t="s">
        <v>459</v>
      </c>
      <c r="B2413">
        <v>2021</v>
      </c>
      <c r="C2413" s="44">
        <v>44406</v>
      </c>
      <c r="D2413" t="s">
        <v>695</v>
      </c>
      <c r="E2413" t="s">
        <v>697</v>
      </c>
      <c r="F2413">
        <v>9.75</v>
      </c>
      <c r="G2413" s="44">
        <v>45950</v>
      </c>
      <c r="H2413">
        <v>102.2664</v>
      </c>
      <c r="I2413">
        <v>104.43170000000001</v>
      </c>
      <c r="J2413">
        <v>8.4542999999999999</v>
      </c>
      <c r="K2413">
        <v>210</v>
      </c>
      <c r="L2413" t="s">
        <v>552</v>
      </c>
      <c r="M2413" t="s">
        <v>23</v>
      </c>
      <c r="N2413">
        <v>2</v>
      </c>
    </row>
    <row r="2414" spans="1:14" x14ac:dyDescent="0.25">
      <c r="A2414" t="s">
        <v>459</v>
      </c>
      <c r="B2414">
        <v>2021</v>
      </c>
      <c r="C2414" s="44">
        <v>44406</v>
      </c>
      <c r="D2414" t="s">
        <v>695</v>
      </c>
      <c r="E2414" t="s">
        <v>698</v>
      </c>
      <c r="F2414">
        <v>9.75</v>
      </c>
      <c r="G2414" s="44">
        <v>46315</v>
      </c>
      <c r="H2414">
        <v>102.6319</v>
      </c>
      <c r="I2414">
        <v>102.86539999999999</v>
      </c>
      <c r="J2414">
        <v>9.4079999999999995</v>
      </c>
      <c r="K2414">
        <v>180</v>
      </c>
      <c r="L2414" t="s">
        <v>552</v>
      </c>
      <c r="M2414" t="s">
        <v>23</v>
      </c>
      <c r="N2414">
        <v>7</v>
      </c>
    </row>
    <row r="2415" spans="1:14" x14ac:dyDescent="0.25">
      <c r="A2415" t="s">
        <v>459</v>
      </c>
      <c r="B2415">
        <v>2021</v>
      </c>
      <c r="C2415" s="44">
        <v>44406</v>
      </c>
      <c r="D2415" t="s">
        <v>695</v>
      </c>
      <c r="E2415" t="s">
        <v>699</v>
      </c>
      <c r="F2415">
        <v>10.15</v>
      </c>
      <c r="G2415" s="44">
        <v>45310</v>
      </c>
      <c r="H2415">
        <v>102.3669</v>
      </c>
      <c r="I2415">
        <v>102.3669</v>
      </c>
      <c r="J2415">
        <v>9.1999999999999993</v>
      </c>
      <c r="K2415">
        <v>20</v>
      </c>
      <c r="L2415" t="s">
        <v>552</v>
      </c>
      <c r="M2415" t="s">
        <v>23</v>
      </c>
      <c r="N2415">
        <v>1</v>
      </c>
    </row>
    <row r="2416" spans="1:14" x14ac:dyDescent="0.25">
      <c r="A2416" t="s">
        <v>459</v>
      </c>
      <c r="B2416">
        <v>2021</v>
      </c>
      <c r="C2416" s="44">
        <v>44406</v>
      </c>
      <c r="D2416" t="s">
        <v>695</v>
      </c>
      <c r="E2416" t="s">
        <v>701</v>
      </c>
      <c r="F2416">
        <v>10.15</v>
      </c>
      <c r="G2416" s="44">
        <v>46407</v>
      </c>
      <c r="H2416">
        <v>104.10039999999999</v>
      </c>
      <c r="I2416">
        <v>104.16630000000001</v>
      </c>
      <c r="J2416">
        <v>9.4277999999999995</v>
      </c>
      <c r="K2416">
        <v>490</v>
      </c>
      <c r="L2416" t="s">
        <v>552</v>
      </c>
      <c r="M2416" t="s">
        <v>23</v>
      </c>
      <c r="N2416">
        <v>7</v>
      </c>
    </row>
    <row r="2417" spans="1:14" x14ac:dyDescent="0.25">
      <c r="A2417" t="s">
        <v>459</v>
      </c>
      <c r="B2417">
        <v>2021</v>
      </c>
      <c r="C2417" s="44">
        <v>44406</v>
      </c>
      <c r="D2417" t="s">
        <v>702</v>
      </c>
      <c r="E2417" t="s">
        <v>703</v>
      </c>
      <c r="F2417">
        <v>0</v>
      </c>
      <c r="G2417" s="44">
        <v>45367</v>
      </c>
      <c r="H2417">
        <v>103.7642</v>
      </c>
      <c r="I2417">
        <v>103.55929999999999</v>
      </c>
      <c r="J2417">
        <v>8.4882000000000009</v>
      </c>
      <c r="K2417">
        <v>550</v>
      </c>
      <c r="L2417" t="s">
        <v>552</v>
      </c>
      <c r="M2417" t="s">
        <v>23</v>
      </c>
      <c r="N2417">
        <v>2</v>
      </c>
    </row>
    <row r="2418" spans="1:14" x14ac:dyDescent="0.25">
      <c r="A2418" t="s">
        <v>459</v>
      </c>
      <c r="B2418">
        <v>2021</v>
      </c>
      <c r="C2418" s="44">
        <v>44406</v>
      </c>
      <c r="D2418" t="s">
        <v>702</v>
      </c>
      <c r="E2418" t="s">
        <v>704</v>
      </c>
      <c r="F2418">
        <v>0</v>
      </c>
      <c r="G2418" s="44">
        <v>45294</v>
      </c>
      <c r="H2418">
        <v>101</v>
      </c>
      <c r="I2418">
        <v>100.4118</v>
      </c>
      <c r="J2418">
        <v>8.1468000000000007</v>
      </c>
      <c r="K2418">
        <v>545</v>
      </c>
      <c r="L2418" t="s">
        <v>552</v>
      </c>
      <c r="M2418" t="s">
        <v>23</v>
      </c>
      <c r="N2418">
        <v>4</v>
      </c>
    </row>
    <row r="2419" spans="1:14" x14ac:dyDescent="0.25">
      <c r="A2419" t="s">
        <v>459</v>
      </c>
      <c r="B2419">
        <v>2021</v>
      </c>
      <c r="C2419" s="44">
        <v>44406</v>
      </c>
      <c r="D2419" t="s">
        <v>858</v>
      </c>
      <c r="E2419" t="s">
        <v>859</v>
      </c>
      <c r="F2419">
        <v>8.68</v>
      </c>
      <c r="G2419" s="44">
        <v>47201</v>
      </c>
      <c r="H2419">
        <v>126.90430000000001</v>
      </c>
      <c r="I2419">
        <v>126.90430000000001</v>
      </c>
      <c r="J2419">
        <v>4.4450000000000003</v>
      </c>
      <c r="K2419">
        <v>500</v>
      </c>
      <c r="L2419" t="s">
        <v>552</v>
      </c>
      <c r="M2419" t="s">
        <v>23</v>
      </c>
      <c r="N2419">
        <v>1</v>
      </c>
    </row>
    <row r="2420" spans="1:14" x14ac:dyDescent="0.25">
      <c r="A2420" t="s">
        <v>459</v>
      </c>
      <c r="B2420">
        <v>2021</v>
      </c>
      <c r="C2420" s="44">
        <v>44406</v>
      </c>
      <c r="D2420" t="s">
        <v>862</v>
      </c>
      <c r="E2420" t="s">
        <v>863</v>
      </c>
      <c r="F2420">
        <v>11.7</v>
      </c>
      <c r="G2420" s="44">
        <v>47097</v>
      </c>
      <c r="H2420">
        <v>105.9466</v>
      </c>
      <c r="I2420">
        <v>106.00060000000001</v>
      </c>
      <c r="J2420">
        <v>9.6019000000000005</v>
      </c>
      <c r="K2420">
        <v>80</v>
      </c>
      <c r="L2420" t="s">
        <v>552</v>
      </c>
      <c r="M2420" t="s">
        <v>23</v>
      </c>
      <c r="N2420">
        <v>2</v>
      </c>
    </row>
    <row r="2421" spans="1:14" x14ac:dyDescent="0.25">
      <c r="A2421" t="s">
        <v>459</v>
      </c>
      <c r="B2421">
        <v>2021</v>
      </c>
      <c r="C2421" s="44">
        <v>44406</v>
      </c>
      <c r="D2421" t="s">
        <v>707</v>
      </c>
      <c r="E2421" t="s">
        <v>864</v>
      </c>
      <c r="F2421">
        <v>8.58</v>
      </c>
      <c r="G2421" s="44">
        <v>45062</v>
      </c>
      <c r="H2421">
        <v>102.8203</v>
      </c>
      <c r="I2421">
        <v>102.8203</v>
      </c>
      <c r="J2421">
        <v>7</v>
      </c>
      <c r="K2421">
        <v>50</v>
      </c>
      <c r="L2421" t="s">
        <v>552</v>
      </c>
      <c r="M2421" t="s">
        <v>23</v>
      </c>
      <c r="N2421">
        <v>1</v>
      </c>
    </row>
    <row r="2422" spans="1:14" x14ac:dyDescent="0.25">
      <c r="A2422" t="s">
        <v>459</v>
      </c>
      <c r="B2422">
        <v>2021</v>
      </c>
      <c r="C2422" s="44">
        <v>44406</v>
      </c>
      <c r="D2422" t="s">
        <v>710</v>
      </c>
      <c r="E2422" t="s">
        <v>865</v>
      </c>
      <c r="F2422">
        <v>9.4</v>
      </c>
      <c r="G2422" s="44">
        <v>45738</v>
      </c>
      <c r="H2422">
        <v>100.01</v>
      </c>
      <c r="I2422">
        <v>100.01</v>
      </c>
      <c r="J2422">
        <v>9.3644999999999996</v>
      </c>
      <c r="K2422">
        <v>1000</v>
      </c>
      <c r="L2422" t="s">
        <v>552</v>
      </c>
      <c r="M2422" t="s">
        <v>23</v>
      </c>
      <c r="N2422">
        <v>2</v>
      </c>
    </row>
    <row r="2423" spans="1:14" x14ac:dyDescent="0.25">
      <c r="A2423" t="s">
        <v>459</v>
      </c>
      <c r="B2423">
        <v>2021</v>
      </c>
      <c r="C2423" s="44">
        <v>44406</v>
      </c>
      <c r="D2423" t="s">
        <v>710</v>
      </c>
      <c r="E2423" t="s">
        <v>709</v>
      </c>
      <c r="F2423">
        <v>0</v>
      </c>
      <c r="G2423" s="44">
        <v>46022</v>
      </c>
      <c r="H2423">
        <v>69.75</v>
      </c>
      <c r="I2423">
        <v>69.75</v>
      </c>
      <c r="J2423">
        <v>8.4770000000000003</v>
      </c>
      <c r="K2423">
        <v>800</v>
      </c>
      <c r="L2423" t="s">
        <v>552</v>
      </c>
      <c r="M2423" t="s">
        <v>23</v>
      </c>
      <c r="N2423">
        <v>1</v>
      </c>
    </row>
    <row r="2424" spans="1:14" x14ac:dyDescent="0.25">
      <c r="A2424" t="s">
        <v>459</v>
      </c>
      <c r="B2424">
        <v>2021</v>
      </c>
      <c r="C2424" s="44">
        <v>44406</v>
      </c>
      <c r="D2424" t="s">
        <v>710</v>
      </c>
      <c r="E2424" t="s">
        <v>868</v>
      </c>
      <c r="F2424">
        <v>0</v>
      </c>
      <c r="G2424" s="44">
        <v>46766</v>
      </c>
      <c r="H2424">
        <v>57.22</v>
      </c>
      <c r="I2424">
        <v>57.22</v>
      </c>
      <c r="J2424">
        <v>9.02</v>
      </c>
      <c r="K2424">
        <v>15</v>
      </c>
      <c r="L2424" t="s">
        <v>552</v>
      </c>
      <c r="M2424" t="s">
        <v>23</v>
      </c>
      <c r="N2424">
        <v>1</v>
      </c>
    </row>
    <row r="2425" spans="1:14" x14ac:dyDescent="0.25">
      <c r="A2425" t="s">
        <v>459</v>
      </c>
      <c r="B2425">
        <v>2021</v>
      </c>
      <c r="C2425" s="44">
        <v>44406</v>
      </c>
      <c r="D2425" t="s">
        <v>710</v>
      </c>
      <c r="E2425" t="s">
        <v>712</v>
      </c>
      <c r="F2425">
        <v>0</v>
      </c>
      <c r="G2425" s="44">
        <v>47149</v>
      </c>
      <c r="H2425">
        <v>52.064</v>
      </c>
      <c r="I2425">
        <v>52.064</v>
      </c>
      <c r="J2425">
        <v>9.07</v>
      </c>
      <c r="K2425">
        <v>20</v>
      </c>
      <c r="L2425" t="s">
        <v>552</v>
      </c>
      <c r="M2425" t="s">
        <v>23</v>
      </c>
      <c r="N2425">
        <v>1</v>
      </c>
    </row>
    <row r="2426" spans="1:14" x14ac:dyDescent="0.25">
      <c r="A2426" t="s">
        <v>459</v>
      </c>
      <c r="B2426">
        <v>2021</v>
      </c>
      <c r="C2426" s="44">
        <v>44406</v>
      </c>
      <c r="D2426" t="s">
        <v>869</v>
      </c>
      <c r="E2426" t="s">
        <v>870</v>
      </c>
      <c r="F2426">
        <v>10.25</v>
      </c>
      <c r="G2426" s="44">
        <v>401768</v>
      </c>
      <c r="H2426">
        <v>104.2355</v>
      </c>
      <c r="I2426">
        <v>104.4503</v>
      </c>
      <c r="J2426">
        <v>9.4849999999999994</v>
      </c>
      <c r="K2426">
        <v>200</v>
      </c>
      <c r="L2426" t="s">
        <v>552</v>
      </c>
      <c r="M2426" t="s">
        <v>23</v>
      </c>
      <c r="N2426">
        <v>2</v>
      </c>
    </row>
    <row r="2427" spans="1:14" x14ac:dyDescent="0.25">
      <c r="A2427" t="s">
        <v>459</v>
      </c>
      <c r="B2427">
        <v>2021</v>
      </c>
      <c r="C2427" s="44">
        <v>44406</v>
      </c>
      <c r="D2427" t="s">
        <v>716</v>
      </c>
      <c r="E2427" t="s">
        <v>717</v>
      </c>
      <c r="F2427">
        <v>10.9</v>
      </c>
      <c r="G2427" s="44">
        <v>401768</v>
      </c>
      <c r="H2427">
        <v>101.3018</v>
      </c>
      <c r="I2427">
        <v>100.0502</v>
      </c>
      <c r="J2427">
        <v>10.412699999999999</v>
      </c>
      <c r="K2427">
        <v>630</v>
      </c>
      <c r="L2427" t="s">
        <v>552</v>
      </c>
      <c r="M2427" t="s">
        <v>23</v>
      </c>
      <c r="N2427">
        <v>4</v>
      </c>
    </row>
    <row r="2428" spans="1:14" x14ac:dyDescent="0.25">
      <c r="A2428" t="s">
        <v>459</v>
      </c>
      <c r="B2428">
        <v>2021</v>
      </c>
      <c r="C2428" s="44">
        <v>44406</v>
      </c>
      <c r="D2428" t="s">
        <v>871</v>
      </c>
      <c r="E2428" t="s">
        <v>872</v>
      </c>
      <c r="F2428">
        <v>10.42</v>
      </c>
      <c r="G2428" s="44">
        <v>44474</v>
      </c>
      <c r="H2428">
        <v>100.1504</v>
      </c>
      <c r="I2428">
        <v>100.1354</v>
      </c>
      <c r="J2428">
        <v>8.9250000000000007</v>
      </c>
      <c r="K2428">
        <v>200</v>
      </c>
      <c r="L2428" t="s">
        <v>552</v>
      </c>
      <c r="M2428" t="s">
        <v>23</v>
      </c>
      <c r="N2428">
        <v>2</v>
      </c>
    </row>
    <row r="2429" spans="1:14" x14ac:dyDescent="0.25">
      <c r="A2429" t="s">
        <v>459</v>
      </c>
      <c r="B2429">
        <v>2021</v>
      </c>
      <c r="C2429" s="44">
        <v>44406</v>
      </c>
      <c r="D2429" t="s">
        <v>720</v>
      </c>
      <c r="E2429" t="s">
        <v>721</v>
      </c>
      <c r="F2429">
        <v>0</v>
      </c>
      <c r="G2429" s="44">
        <v>45496</v>
      </c>
      <c r="H2429">
        <v>100.2</v>
      </c>
      <c r="I2429">
        <v>100.2</v>
      </c>
      <c r="J2429">
        <v>8.8635000000000002</v>
      </c>
      <c r="K2429">
        <v>500</v>
      </c>
      <c r="L2429" t="s">
        <v>552</v>
      </c>
      <c r="M2429" t="s">
        <v>23</v>
      </c>
      <c r="N2429">
        <v>1</v>
      </c>
    </row>
    <row r="2430" spans="1:14" x14ac:dyDescent="0.25">
      <c r="A2430" t="s">
        <v>459</v>
      </c>
      <c r="B2430">
        <v>2021</v>
      </c>
      <c r="C2430" s="44">
        <v>44406</v>
      </c>
      <c r="D2430" t="s">
        <v>873</v>
      </c>
      <c r="E2430" t="s">
        <v>874</v>
      </c>
      <c r="F2430">
        <v>5.75</v>
      </c>
      <c r="G2430" s="44">
        <v>45419</v>
      </c>
      <c r="H2430">
        <v>100.2838</v>
      </c>
      <c r="I2430">
        <v>100.2838</v>
      </c>
      <c r="J2430">
        <v>5.62</v>
      </c>
      <c r="K2430">
        <v>2500</v>
      </c>
      <c r="L2430" t="s">
        <v>552</v>
      </c>
      <c r="M2430" t="s">
        <v>23</v>
      </c>
      <c r="N2430">
        <v>1</v>
      </c>
    </row>
    <row r="2431" spans="1:14" x14ac:dyDescent="0.25">
      <c r="A2431" t="s">
        <v>459</v>
      </c>
      <c r="B2431">
        <v>2021</v>
      </c>
      <c r="C2431" s="44">
        <v>44406</v>
      </c>
      <c r="D2431" t="s">
        <v>873</v>
      </c>
      <c r="E2431" t="s">
        <v>478</v>
      </c>
      <c r="F2431">
        <v>5.75</v>
      </c>
      <c r="G2431" s="44">
        <v>45492</v>
      </c>
      <c r="H2431">
        <v>100.1157</v>
      </c>
      <c r="I2431">
        <v>100.1157</v>
      </c>
      <c r="J2431">
        <v>5.7</v>
      </c>
      <c r="K2431">
        <v>7500</v>
      </c>
      <c r="L2431" t="s">
        <v>552</v>
      </c>
      <c r="M2431" t="s">
        <v>23</v>
      </c>
      <c r="N2431">
        <v>1</v>
      </c>
    </row>
    <row r="2432" spans="1:14" x14ac:dyDescent="0.25">
      <c r="A2432" t="s">
        <v>459</v>
      </c>
      <c r="B2432">
        <v>2021</v>
      </c>
      <c r="C2432" s="44">
        <v>44406</v>
      </c>
      <c r="D2432" t="s">
        <v>873</v>
      </c>
      <c r="E2432" t="s">
        <v>875</v>
      </c>
      <c r="F2432">
        <v>7.78</v>
      </c>
      <c r="G2432" s="44">
        <v>47933</v>
      </c>
      <c r="H2432">
        <v>103.08</v>
      </c>
      <c r="I2432">
        <v>103.0468</v>
      </c>
      <c r="J2432">
        <v>7.3151000000000002</v>
      </c>
      <c r="K2432">
        <v>2000</v>
      </c>
      <c r="L2432" t="s">
        <v>552</v>
      </c>
      <c r="M2432" t="s">
        <v>23</v>
      </c>
      <c r="N2432">
        <v>2</v>
      </c>
    </row>
    <row r="2433" spans="1:14" x14ac:dyDescent="0.25">
      <c r="A2433" t="s">
        <v>459</v>
      </c>
      <c r="B2433">
        <v>2021</v>
      </c>
      <c r="C2433" s="44">
        <v>44406</v>
      </c>
      <c r="D2433" t="s">
        <v>722</v>
      </c>
      <c r="E2433" t="s">
        <v>876</v>
      </c>
      <c r="F2433">
        <v>11.75</v>
      </c>
      <c r="G2433" s="44">
        <v>47295</v>
      </c>
      <c r="H2433">
        <v>104.5</v>
      </c>
      <c r="I2433">
        <v>104.5</v>
      </c>
      <c r="J2433">
        <v>10.1699</v>
      </c>
      <c r="K2433">
        <v>10</v>
      </c>
      <c r="L2433" t="s">
        <v>552</v>
      </c>
      <c r="M2433" t="s">
        <v>23</v>
      </c>
      <c r="N2433">
        <v>1</v>
      </c>
    </row>
    <row r="2434" spans="1:14" x14ac:dyDescent="0.25">
      <c r="A2434" t="s">
        <v>459</v>
      </c>
      <c r="B2434">
        <v>2021</v>
      </c>
      <c r="C2434" s="44">
        <v>44406</v>
      </c>
      <c r="D2434" t="s">
        <v>722</v>
      </c>
      <c r="E2434" t="s">
        <v>723</v>
      </c>
      <c r="F2434">
        <v>13.75</v>
      </c>
      <c r="G2434" s="44">
        <v>401768</v>
      </c>
      <c r="H2434">
        <v>99.2</v>
      </c>
      <c r="I2434">
        <v>99.881799999999998</v>
      </c>
      <c r="J2434">
        <v>13.6982</v>
      </c>
      <c r="K2434">
        <v>11</v>
      </c>
      <c r="L2434" t="s">
        <v>552</v>
      </c>
      <c r="M2434" t="s">
        <v>23</v>
      </c>
      <c r="N2434">
        <v>2</v>
      </c>
    </row>
    <row r="2435" spans="1:14" x14ac:dyDescent="0.25">
      <c r="A2435" t="s">
        <v>459</v>
      </c>
      <c r="B2435">
        <v>2021</v>
      </c>
      <c r="C2435" s="44">
        <v>44406</v>
      </c>
      <c r="D2435" t="s">
        <v>728</v>
      </c>
      <c r="E2435" t="s">
        <v>877</v>
      </c>
      <c r="F2435">
        <v>8.64</v>
      </c>
      <c r="G2435" s="44">
        <v>401768</v>
      </c>
      <c r="H2435">
        <v>100.6478</v>
      </c>
      <c r="I2435">
        <v>100.5333</v>
      </c>
      <c r="J2435">
        <v>8.4619999999999997</v>
      </c>
      <c r="K2435">
        <v>3400</v>
      </c>
      <c r="L2435" t="s">
        <v>552</v>
      </c>
      <c r="M2435" t="s">
        <v>23</v>
      </c>
      <c r="N2435">
        <v>2</v>
      </c>
    </row>
    <row r="2436" spans="1:14" x14ac:dyDescent="0.25">
      <c r="A2436" t="s">
        <v>459</v>
      </c>
      <c r="B2436">
        <v>2021</v>
      </c>
      <c r="C2436" s="44">
        <v>44406</v>
      </c>
      <c r="D2436" t="s">
        <v>731</v>
      </c>
      <c r="E2436" t="s">
        <v>733</v>
      </c>
      <c r="F2436">
        <v>9.5</v>
      </c>
      <c r="G2436" s="44">
        <v>44984</v>
      </c>
      <c r="H2436">
        <v>102.8013</v>
      </c>
      <c r="I2436">
        <v>102.8013</v>
      </c>
      <c r="J2436">
        <v>7.5</v>
      </c>
      <c r="K2436">
        <v>10</v>
      </c>
      <c r="L2436" t="s">
        <v>552</v>
      </c>
      <c r="M2436" t="s">
        <v>23</v>
      </c>
      <c r="N2436">
        <v>1</v>
      </c>
    </row>
    <row r="2437" spans="1:14" x14ac:dyDescent="0.25">
      <c r="A2437" t="s">
        <v>459</v>
      </c>
      <c r="B2437">
        <v>2021</v>
      </c>
      <c r="C2437" s="44">
        <v>44406</v>
      </c>
      <c r="D2437" t="s">
        <v>731</v>
      </c>
      <c r="E2437" t="s">
        <v>736</v>
      </c>
      <c r="F2437">
        <v>0</v>
      </c>
      <c r="G2437" s="44">
        <v>46840</v>
      </c>
      <c r="H2437">
        <v>102.38</v>
      </c>
      <c r="I2437">
        <v>98.909300000000002</v>
      </c>
      <c r="J2437">
        <v>9.2058</v>
      </c>
      <c r="K2437">
        <v>520</v>
      </c>
      <c r="L2437" t="s">
        <v>552</v>
      </c>
      <c r="M2437" t="s">
        <v>23</v>
      </c>
      <c r="N2437">
        <v>3</v>
      </c>
    </row>
    <row r="2438" spans="1:14" x14ac:dyDescent="0.25">
      <c r="A2438" t="s">
        <v>459</v>
      </c>
      <c r="B2438">
        <v>2021</v>
      </c>
      <c r="C2438" s="44">
        <v>44406</v>
      </c>
      <c r="D2438" t="s">
        <v>731</v>
      </c>
      <c r="E2438" t="s">
        <v>737</v>
      </c>
      <c r="F2438">
        <v>10.25</v>
      </c>
      <c r="G2438" s="44">
        <v>45408</v>
      </c>
      <c r="H2438">
        <v>102.6373</v>
      </c>
      <c r="I2438">
        <v>102.72280000000001</v>
      </c>
      <c r="J2438">
        <v>9.5127000000000006</v>
      </c>
      <c r="K2438">
        <v>480</v>
      </c>
      <c r="L2438" t="s">
        <v>552</v>
      </c>
      <c r="M2438" t="s">
        <v>23</v>
      </c>
      <c r="N2438">
        <v>3</v>
      </c>
    </row>
    <row r="2439" spans="1:14" x14ac:dyDescent="0.25">
      <c r="A2439" t="s">
        <v>459</v>
      </c>
      <c r="B2439">
        <v>2021</v>
      </c>
      <c r="C2439" s="44">
        <v>44406</v>
      </c>
      <c r="D2439" t="s">
        <v>731</v>
      </c>
      <c r="E2439" t="s">
        <v>878</v>
      </c>
      <c r="F2439">
        <v>10.25</v>
      </c>
      <c r="G2439" s="44">
        <v>45653</v>
      </c>
      <c r="H2439">
        <v>102.7684</v>
      </c>
      <c r="I2439">
        <v>102.7684</v>
      </c>
      <c r="J2439">
        <v>9.6999999999999993</v>
      </c>
      <c r="K2439">
        <v>10</v>
      </c>
      <c r="L2439" t="s">
        <v>552</v>
      </c>
      <c r="M2439" t="s">
        <v>23</v>
      </c>
      <c r="N2439">
        <v>1</v>
      </c>
    </row>
    <row r="2440" spans="1:14" x14ac:dyDescent="0.25">
      <c r="A2440" t="s">
        <v>459</v>
      </c>
      <c r="B2440">
        <v>2021</v>
      </c>
      <c r="C2440" s="44">
        <v>44406</v>
      </c>
      <c r="D2440" t="s">
        <v>738</v>
      </c>
      <c r="E2440" t="s">
        <v>739</v>
      </c>
      <c r="F2440">
        <v>0</v>
      </c>
      <c r="G2440" s="44">
        <v>45063</v>
      </c>
      <c r="H2440">
        <v>102.66419999999999</v>
      </c>
      <c r="I2440">
        <v>102.66419999999999</v>
      </c>
      <c r="J2440">
        <v>8.6</v>
      </c>
      <c r="K2440">
        <v>500</v>
      </c>
      <c r="L2440" t="s">
        <v>552</v>
      </c>
      <c r="M2440" t="s">
        <v>23</v>
      </c>
      <c r="N2440">
        <v>1</v>
      </c>
    </row>
    <row r="2441" spans="1:14" x14ac:dyDescent="0.25">
      <c r="A2441" t="s">
        <v>459</v>
      </c>
      <c r="B2441">
        <v>2021</v>
      </c>
      <c r="C2441" s="44">
        <v>44406</v>
      </c>
      <c r="D2441" t="s">
        <v>740</v>
      </c>
      <c r="E2441" t="s">
        <v>882</v>
      </c>
      <c r="F2441">
        <v>7.15</v>
      </c>
      <c r="G2441" s="44">
        <v>45890</v>
      </c>
      <c r="H2441">
        <v>110.8647</v>
      </c>
      <c r="I2441">
        <v>110.8205</v>
      </c>
      <c r="J2441">
        <v>4.1913</v>
      </c>
      <c r="K2441">
        <v>4000</v>
      </c>
      <c r="L2441" t="s">
        <v>552</v>
      </c>
      <c r="M2441" t="s">
        <v>23</v>
      </c>
      <c r="N2441">
        <v>2</v>
      </c>
    </row>
    <row r="2442" spans="1:14" x14ac:dyDescent="0.25">
      <c r="A2442" t="s">
        <v>459</v>
      </c>
      <c r="B2442">
        <v>2021</v>
      </c>
      <c r="C2442" s="44">
        <v>44406</v>
      </c>
      <c r="D2442" t="s">
        <v>740</v>
      </c>
      <c r="E2442" t="s">
        <v>741</v>
      </c>
      <c r="F2442">
        <v>8.0500000000000007</v>
      </c>
      <c r="G2442" s="44">
        <v>46147</v>
      </c>
      <c r="H2442">
        <v>108.6387</v>
      </c>
      <c r="I2442">
        <v>108.6387</v>
      </c>
      <c r="J2442">
        <v>5.9</v>
      </c>
      <c r="K2442">
        <v>1000</v>
      </c>
      <c r="L2442" t="s">
        <v>552</v>
      </c>
      <c r="M2442" t="s">
        <v>23</v>
      </c>
      <c r="N2442">
        <v>1</v>
      </c>
    </row>
    <row r="2443" spans="1:14" x14ac:dyDescent="0.25">
      <c r="A2443" t="s">
        <v>459</v>
      </c>
      <c r="B2443">
        <v>2021</v>
      </c>
      <c r="C2443" s="44">
        <v>44406</v>
      </c>
      <c r="D2443" t="s">
        <v>742</v>
      </c>
      <c r="E2443" t="s">
        <v>743</v>
      </c>
      <c r="F2443">
        <v>11.5</v>
      </c>
      <c r="G2443" s="44">
        <v>45118</v>
      </c>
      <c r="H2443">
        <v>100</v>
      </c>
      <c r="I2443">
        <v>100</v>
      </c>
      <c r="J2443">
        <v>12.1266</v>
      </c>
      <c r="K2443">
        <v>2500</v>
      </c>
      <c r="L2443" t="s">
        <v>552</v>
      </c>
      <c r="M2443" t="s">
        <v>23</v>
      </c>
      <c r="N2443">
        <v>1</v>
      </c>
    </row>
    <row r="2444" spans="1:14" x14ac:dyDescent="0.25">
      <c r="A2444" t="s">
        <v>459</v>
      </c>
      <c r="B2444">
        <v>2021</v>
      </c>
      <c r="C2444" s="44">
        <v>44406</v>
      </c>
      <c r="D2444" t="s">
        <v>883</v>
      </c>
      <c r="E2444" t="s">
        <v>884</v>
      </c>
      <c r="F2444">
        <v>8.24</v>
      </c>
      <c r="G2444" s="44">
        <v>47163</v>
      </c>
      <c r="H2444">
        <v>109.16500000000001</v>
      </c>
      <c r="I2444">
        <v>109.16500000000001</v>
      </c>
      <c r="J2444">
        <v>6.78</v>
      </c>
      <c r="K2444">
        <v>3500</v>
      </c>
      <c r="L2444" t="s">
        <v>552</v>
      </c>
      <c r="M2444" t="s">
        <v>23</v>
      </c>
      <c r="N2444">
        <v>2</v>
      </c>
    </row>
    <row r="2445" spans="1:14" x14ac:dyDescent="0.25">
      <c r="A2445" t="s">
        <v>459</v>
      </c>
      <c r="B2445">
        <v>2021</v>
      </c>
      <c r="C2445" s="44">
        <v>44406</v>
      </c>
      <c r="D2445" t="s">
        <v>744</v>
      </c>
      <c r="E2445" t="s">
        <v>885</v>
      </c>
      <c r="F2445">
        <v>7.49</v>
      </c>
      <c r="G2445" s="44">
        <v>44518</v>
      </c>
      <c r="H2445">
        <v>101.0402</v>
      </c>
      <c r="I2445">
        <v>101.0402</v>
      </c>
      <c r="J2445">
        <v>3.83</v>
      </c>
      <c r="K2445">
        <v>5000</v>
      </c>
      <c r="L2445" t="s">
        <v>552</v>
      </c>
      <c r="M2445" t="s">
        <v>23</v>
      </c>
      <c r="N2445">
        <v>1</v>
      </c>
    </row>
    <row r="2446" spans="1:14" x14ac:dyDescent="0.25">
      <c r="A2446" t="s">
        <v>459</v>
      </c>
      <c r="B2446">
        <v>2021</v>
      </c>
      <c r="C2446" s="44">
        <v>44406</v>
      </c>
      <c r="D2446" t="s">
        <v>744</v>
      </c>
      <c r="E2446" t="s">
        <v>886</v>
      </c>
      <c r="F2446">
        <v>9.6999999999999993</v>
      </c>
      <c r="G2446" s="44">
        <v>45463</v>
      </c>
      <c r="H2446">
        <v>107.0783</v>
      </c>
      <c r="I2446">
        <v>107.0783</v>
      </c>
      <c r="J2446">
        <v>6.9</v>
      </c>
      <c r="K2446">
        <v>820</v>
      </c>
      <c r="L2446" t="s">
        <v>552</v>
      </c>
      <c r="M2446" t="s">
        <v>23</v>
      </c>
      <c r="N2446">
        <v>1</v>
      </c>
    </row>
    <row r="2447" spans="1:14" x14ac:dyDescent="0.25">
      <c r="A2447" t="s">
        <v>459</v>
      </c>
      <c r="B2447">
        <v>2021</v>
      </c>
      <c r="C2447" s="44">
        <v>44406</v>
      </c>
      <c r="D2447" t="s">
        <v>744</v>
      </c>
      <c r="E2447" t="s">
        <v>887</v>
      </c>
      <c r="F2447">
        <v>9.6999999999999993</v>
      </c>
      <c r="G2447" s="44">
        <v>47072</v>
      </c>
      <c r="H2447">
        <v>113.1121</v>
      </c>
      <c r="I2447">
        <v>113.1121</v>
      </c>
      <c r="J2447">
        <v>7.3</v>
      </c>
      <c r="K2447">
        <v>1300</v>
      </c>
      <c r="L2447" t="s">
        <v>552</v>
      </c>
      <c r="M2447" t="s">
        <v>23</v>
      </c>
      <c r="N2447">
        <v>1</v>
      </c>
    </row>
    <row r="2448" spans="1:14" x14ac:dyDescent="0.25">
      <c r="A2448" t="s">
        <v>459</v>
      </c>
      <c r="B2448">
        <v>2021</v>
      </c>
      <c r="C2448" s="44">
        <v>44406</v>
      </c>
      <c r="D2448" t="s">
        <v>744</v>
      </c>
      <c r="E2448" t="s">
        <v>888</v>
      </c>
      <c r="F2448">
        <v>7.35</v>
      </c>
      <c r="G2448" s="44">
        <v>47788</v>
      </c>
      <c r="H2448">
        <v>99.920900000000003</v>
      </c>
      <c r="I2448">
        <v>99.920900000000003</v>
      </c>
      <c r="J2448">
        <v>7.35</v>
      </c>
      <c r="K2448">
        <v>3500</v>
      </c>
      <c r="L2448" t="s">
        <v>552</v>
      </c>
      <c r="M2448" t="s">
        <v>23</v>
      </c>
      <c r="N2448">
        <v>1</v>
      </c>
    </row>
    <row r="2449" spans="1:14" x14ac:dyDescent="0.25">
      <c r="A2449" t="s">
        <v>459</v>
      </c>
      <c r="B2449">
        <v>2021</v>
      </c>
      <c r="C2449" s="44">
        <v>44406</v>
      </c>
      <c r="D2449" t="s">
        <v>746</v>
      </c>
      <c r="E2449" t="s">
        <v>747</v>
      </c>
      <c r="F2449">
        <v>9.85</v>
      </c>
      <c r="G2449" s="44">
        <v>46971</v>
      </c>
      <c r="H2449">
        <v>87.75</v>
      </c>
      <c r="I2449">
        <v>87.693799999999996</v>
      </c>
      <c r="J2449">
        <v>12.585000000000001</v>
      </c>
      <c r="K2449">
        <v>120</v>
      </c>
      <c r="L2449" t="s">
        <v>552</v>
      </c>
      <c r="M2449" t="s">
        <v>23</v>
      </c>
      <c r="N2449">
        <v>4</v>
      </c>
    </row>
    <row r="2450" spans="1:14" x14ac:dyDescent="0.25">
      <c r="A2450" t="s">
        <v>459</v>
      </c>
      <c r="B2450">
        <v>2021</v>
      </c>
      <c r="C2450" s="44">
        <v>44406</v>
      </c>
      <c r="D2450" t="s">
        <v>892</v>
      </c>
      <c r="E2450" t="s">
        <v>893</v>
      </c>
      <c r="F2450">
        <v>8.5399999999999991</v>
      </c>
      <c r="G2450" s="44">
        <v>45622</v>
      </c>
      <c r="H2450">
        <v>109.2801</v>
      </c>
      <c r="I2450">
        <v>109.2801</v>
      </c>
      <c r="J2450">
        <v>5.39</v>
      </c>
      <c r="K2450">
        <v>2500</v>
      </c>
      <c r="L2450" t="s">
        <v>552</v>
      </c>
      <c r="M2450" t="s">
        <v>23</v>
      </c>
      <c r="N2450">
        <v>1</v>
      </c>
    </row>
    <row r="2451" spans="1:14" x14ac:dyDescent="0.25">
      <c r="A2451" t="s">
        <v>459</v>
      </c>
      <c r="B2451">
        <v>2021</v>
      </c>
      <c r="C2451" s="44">
        <v>44406</v>
      </c>
      <c r="D2451" t="s">
        <v>750</v>
      </c>
      <c r="E2451" t="s">
        <v>752</v>
      </c>
      <c r="F2451">
        <v>6.65</v>
      </c>
      <c r="G2451" s="44">
        <v>47779</v>
      </c>
      <c r="H2451">
        <v>97.74</v>
      </c>
      <c r="I2451">
        <v>97.956900000000005</v>
      </c>
      <c r="J2451">
        <v>6.9461000000000004</v>
      </c>
      <c r="K2451">
        <v>16420</v>
      </c>
      <c r="L2451" t="s">
        <v>552</v>
      </c>
      <c r="M2451" t="s">
        <v>23</v>
      </c>
      <c r="N2451">
        <v>9</v>
      </c>
    </row>
    <row r="2452" spans="1:14" x14ac:dyDescent="0.25">
      <c r="A2452" t="s">
        <v>459</v>
      </c>
      <c r="B2452">
        <v>2021</v>
      </c>
      <c r="C2452" s="44">
        <v>44406</v>
      </c>
      <c r="D2452" t="s">
        <v>895</v>
      </c>
      <c r="E2452" t="s">
        <v>896</v>
      </c>
      <c r="F2452">
        <v>17.23</v>
      </c>
      <c r="G2452" s="44">
        <v>44552</v>
      </c>
      <c r="H2452">
        <v>103.279</v>
      </c>
      <c r="I2452">
        <v>103.279</v>
      </c>
      <c r="J2452">
        <v>7.95</v>
      </c>
      <c r="K2452">
        <v>500</v>
      </c>
      <c r="L2452" t="s">
        <v>552</v>
      </c>
      <c r="M2452" t="s">
        <v>23</v>
      </c>
      <c r="N2452">
        <v>1</v>
      </c>
    </row>
    <row r="2453" spans="1:14" x14ac:dyDescent="0.25">
      <c r="A2453" t="s">
        <v>459</v>
      </c>
      <c r="B2453">
        <v>2021</v>
      </c>
      <c r="C2453" s="44">
        <v>44406</v>
      </c>
      <c r="D2453" t="s">
        <v>898</v>
      </c>
      <c r="E2453" t="s">
        <v>897</v>
      </c>
      <c r="F2453">
        <v>9.6999999999999993</v>
      </c>
      <c r="G2453" s="44">
        <v>47937</v>
      </c>
      <c r="H2453">
        <v>105.45</v>
      </c>
      <c r="I2453">
        <v>105.45</v>
      </c>
      <c r="J2453">
        <v>8.4700000000000006</v>
      </c>
      <c r="K2453">
        <v>1000</v>
      </c>
      <c r="L2453" t="s">
        <v>552</v>
      </c>
      <c r="M2453" t="s">
        <v>23</v>
      </c>
      <c r="N2453">
        <v>2</v>
      </c>
    </row>
    <row r="2454" spans="1:14" x14ac:dyDescent="0.25">
      <c r="A2454" t="s">
        <v>459</v>
      </c>
      <c r="B2454">
        <v>2021</v>
      </c>
      <c r="C2454" s="44">
        <v>44406</v>
      </c>
      <c r="D2454" t="s">
        <v>754</v>
      </c>
      <c r="E2454" t="s">
        <v>901</v>
      </c>
      <c r="F2454">
        <v>8.5</v>
      </c>
      <c r="G2454" s="44">
        <v>47154</v>
      </c>
      <c r="H2454">
        <v>124.8586</v>
      </c>
      <c r="I2454">
        <v>124.822</v>
      </c>
      <c r="J2454">
        <v>4.5199999999999996</v>
      </c>
      <c r="K2454">
        <v>120</v>
      </c>
      <c r="L2454" t="s">
        <v>552</v>
      </c>
      <c r="M2454" t="s">
        <v>23</v>
      </c>
      <c r="N2454">
        <v>2</v>
      </c>
    </row>
    <row r="2455" spans="1:14" x14ac:dyDescent="0.25">
      <c r="A2455" t="s">
        <v>459</v>
      </c>
      <c r="B2455">
        <v>2021</v>
      </c>
      <c r="C2455" s="44">
        <v>44406</v>
      </c>
      <c r="D2455" t="s">
        <v>754</v>
      </c>
      <c r="E2455" t="s">
        <v>902</v>
      </c>
      <c r="F2455">
        <v>7.35</v>
      </c>
      <c r="G2455" s="44">
        <v>47859</v>
      </c>
      <c r="H2455">
        <v>122.19970000000001</v>
      </c>
      <c r="I2455">
        <v>122.19970000000001</v>
      </c>
      <c r="J2455">
        <v>4.42</v>
      </c>
      <c r="K2455">
        <v>10</v>
      </c>
      <c r="L2455" t="s">
        <v>552</v>
      </c>
      <c r="M2455" t="s">
        <v>23</v>
      </c>
      <c r="N2455">
        <v>1</v>
      </c>
    </row>
    <row r="2456" spans="1:14" x14ac:dyDescent="0.25">
      <c r="A2456" t="s">
        <v>459</v>
      </c>
      <c r="B2456">
        <v>2021</v>
      </c>
      <c r="C2456" s="44">
        <v>44406</v>
      </c>
      <c r="D2456" t="s">
        <v>754</v>
      </c>
      <c r="E2456" t="s">
        <v>903</v>
      </c>
      <c r="F2456">
        <v>7.17</v>
      </c>
      <c r="G2456" s="44">
        <v>44553</v>
      </c>
      <c r="H2456">
        <v>101.3592</v>
      </c>
      <c r="I2456">
        <v>101.3592</v>
      </c>
      <c r="J2456">
        <v>3.57</v>
      </c>
      <c r="K2456">
        <v>6300</v>
      </c>
      <c r="L2456" t="s">
        <v>552</v>
      </c>
      <c r="M2456" t="s">
        <v>23</v>
      </c>
      <c r="N2456">
        <v>1</v>
      </c>
    </row>
    <row r="2457" spans="1:14" x14ac:dyDescent="0.25">
      <c r="A2457" t="s">
        <v>459</v>
      </c>
      <c r="B2457">
        <v>2021</v>
      </c>
      <c r="C2457" s="44">
        <v>44406</v>
      </c>
      <c r="D2457" t="s">
        <v>754</v>
      </c>
      <c r="E2457" t="s">
        <v>904</v>
      </c>
      <c r="F2457">
        <v>7.7</v>
      </c>
      <c r="G2457" s="44">
        <v>47374</v>
      </c>
      <c r="H2457">
        <v>104.6694</v>
      </c>
      <c r="I2457">
        <v>104.6694</v>
      </c>
      <c r="J2457">
        <v>6.92</v>
      </c>
      <c r="K2457">
        <v>1000</v>
      </c>
      <c r="L2457" t="s">
        <v>552</v>
      </c>
      <c r="M2457" t="s">
        <v>23</v>
      </c>
      <c r="N2457">
        <v>1</v>
      </c>
    </row>
    <row r="2458" spans="1:14" x14ac:dyDescent="0.25">
      <c r="A2458" t="s">
        <v>459</v>
      </c>
      <c r="B2458">
        <v>2021</v>
      </c>
      <c r="C2458" s="44">
        <v>44406</v>
      </c>
      <c r="D2458" t="s">
        <v>754</v>
      </c>
      <c r="E2458" t="s">
        <v>905</v>
      </c>
      <c r="F2458">
        <v>6.98</v>
      </c>
      <c r="G2458" s="44">
        <v>49489</v>
      </c>
      <c r="H2458">
        <v>100.73350000000001</v>
      </c>
      <c r="I2458">
        <v>100.73350000000001</v>
      </c>
      <c r="J2458">
        <v>6.89</v>
      </c>
      <c r="K2458">
        <v>20</v>
      </c>
      <c r="L2458" t="s">
        <v>552</v>
      </c>
      <c r="M2458" t="s">
        <v>23</v>
      </c>
      <c r="N2458">
        <v>1</v>
      </c>
    </row>
    <row r="2459" spans="1:14" x14ac:dyDescent="0.25">
      <c r="A2459" t="s">
        <v>459</v>
      </c>
      <c r="B2459">
        <v>2021</v>
      </c>
      <c r="C2459" s="44">
        <v>44406</v>
      </c>
      <c r="D2459" t="s">
        <v>754</v>
      </c>
      <c r="E2459" t="s">
        <v>758</v>
      </c>
      <c r="F2459">
        <v>7.14</v>
      </c>
      <c r="G2459" s="44">
        <v>51389</v>
      </c>
      <c r="H2459">
        <v>100.4</v>
      </c>
      <c r="I2459">
        <v>100.4</v>
      </c>
      <c r="J2459">
        <v>7.09</v>
      </c>
      <c r="K2459">
        <v>30</v>
      </c>
      <c r="L2459" t="s">
        <v>552</v>
      </c>
      <c r="M2459" t="s">
        <v>23</v>
      </c>
      <c r="N2459">
        <v>1</v>
      </c>
    </row>
    <row r="2460" spans="1:14" x14ac:dyDescent="0.25">
      <c r="A2460" t="s">
        <v>459</v>
      </c>
      <c r="B2460">
        <v>2021</v>
      </c>
      <c r="C2460" s="44">
        <v>44406</v>
      </c>
      <c r="D2460" t="s">
        <v>754</v>
      </c>
      <c r="E2460" t="s">
        <v>759</v>
      </c>
      <c r="F2460">
        <v>7.03</v>
      </c>
      <c r="G2460" s="44">
        <v>51485</v>
      </c>
      <c r="H2460">
        <v>100.01</v>
      </c>
      <c r="I2460">
        <v>100.01</v>
      </c>
      <c r="J2460">
        <v>7.0189000000000004</v>
      </c>
      <c r="K2460">
        <v>50</v>
      </c>
      <c r="L2460" t="s">
        <v>552</v>
      </c>
      <c r="M2460" t="s">
        <v>23</v>
      </c>
      <c r="N2460">
        <v>1</v>
      </c>
    </row>
    <row r="2461" spans="1:14" x14ac:dyDescent="0.25">
      <c r="A2461" t="s">
        <v>459</v>
      </c>
      <c r="B2461">
        <v>2021</v>
      </c>
      <c r="C2461" s="44">
        <v>44406</v>
      </c>
      <c r="D2461" t="s">
        <v>906</v>
      </c>
      <c r="E2461" t="s">
        <v>907</v>
      </c>
      <c r="F2461">
        <v>0</v>
      </c>
      <c r="G2461" s="44">
        <v>45460</v>
      </c>
      <c r="H2461">
        <v>98.55</v>
      </c>
      <c r="I2461">
        <v>98.55</v>
      </c>
      <c r="J2461">
        <v>7.63</v>
      </c>
      <c r="K2461">
        <v>2500</v>
      </c>
      <c r="L2461" t="s">
        <v>552</v>
      </c>
      <c r="M2461" t="s">
        <v>23</v>
      </c>
      <c r="N2461">
        <v>1</v>
      </c>
    </row>
    <row r="2462" spans="1:14" x14ac:dyDescent="0.25">
      <c r="A2462" t="s">
        <v>459</v>
      </c>
      <c r="B2462">
        <v>2021</v>
      </c>
      <c r="C2462" s="44">
        <v>44407</v>
      </c>
      <c r="D2462" t="s">
        <v>550</v>
      </c>
      <c r="E2462" t="s">
        <v>551</v>
      </c>
      <c r="F2462">
        <v>7.15</v>
      </c>
      <c r="G2462" s="44">
        <v>44455</v>
      </c>
      <c r="H2462">
        <v>100.4494</v>
      </c>
      <c r="I2462">
        <v>100.4494</v>
      </c>
      <c r="J2462">
        <v>3.5</v>
      </c>
      <c r="K2462">
        <v>2500</v>
      </c>
      <c r="L2462" t="s">
        <v>552</v>
      </c>
      <c r="M2462" t="s">
        <v>23</v>
      </c>
      <c r="N2462">
        <v>1</v>
      </c>
    </row>
    <row r="2463" spans="1:14" x14ac:dyDescent="0.25">
      <c r="A2463" t="s">
        <v>459</v>
      </c>
      <c r="B2463">
        <v>2021</v>
      </c>
      <c r="C2463" s="44">
        <v>44407</v>
      </c>
      <c r="D2463" t="s">
        <v>553</v>
      </c>
      <c r="E2463" t="s">
        <v>554</v>
      </c>
      <c r="F2463">
        <v>8.9499999999999993</v>
      </c>
      <c r="G2463" s="44">
        <v>47066</v>
      </c>
      <c r="H2463">
        <v>111.6724</v>
      </c>
      <c r="I2463">
        <v>111.6724</v>
      </c>
      <c r="J2463">
        <v>6.8433000000000002</v>
      </c>
      <c r="K2463">
        <v>500</v>
      </c>
      <c r="L2463" t="s">
        <v>552</v>
      </c>
      <c r="M2463" t="s">
        <v>23</v>
      </c>
      <c r="N2463">
        <v>1</v>
      </c>
    </row>
    <row r="2464" spans="1:14" x14ac:dyDescent="0.25">
      <c r="A2464" t="s">
        <v>459</v>
      </c>
      <c r="B2464">
        <v>2021</v>
      </c>
      <c r="C2464" s="44">
        <v>44407</v>
      </c>
      <c r="D2464" t="s">
        <v>553</v>
      </c>
      <c r="E2464" t="s">
        <v>555</v>
      </c>
      <c r="F2464">
        <v>8.65</v>
      </c>
      <c r="G2464" s="44">
        <v>47098</v>
      </c>
      <c r="H2464">
        <v>110.0852</v>
      </c>
      <c r="I2464">
        <v>110.0852</v>
      </c>
      <c r="J2464">
        <v>6.8433000000000002</v>
      </c>
      <c r="K2464">
        <v>1000</v>
      </c>
      <c r="L2464" t="s">
        <v>552</v>
      </c>
      <c r="M2464" t="s">
        <v>23</v>
      </c>
      <c r="N2464">
        <v>1</v>
      </c>
    </row>
    <row r="2465" spans="1:14" x14ac:dyDescent="0.25">
      <c r="A2465" t="s">
        <v>459</v>
      </c>
      <c r="B2465">
        <v>2021</v>
      </c>
      <c r="C2465" s="44">
        <v>44407</v>
      </c>
      <c r="D2465" t="s">
        <v>556</v>
      </c>
      <c r="E2465" t="s">
        <v>557</v>
      </c>
      <c r="F2465">
        <v>9.9</v>
      </c>
      <c r="G2465" s="44">
        <v>46660</v>
      </c>
      <c r="H2465">
        <v>102.87260000000001</v>
      </c>
      <c r="I2465">
        <v>102.8729</v>
      </c>
      <c r="J2465">
        <v>9.25</v>
      </c>
      <c r="K2465">
        <v>20</v>
      </c>
      <c r="L2465" t="s">
        <v>552</v>
      </c>
      <c r="M2465" t="s">
        <v>23</v>
      </c>
      <c r="N2465">
        <v>2</v>
      </c>
    </row>
    <row r="2466" spans="1:14" x14ac:dyDescent="0.25">
      <c r="A2466" t="s">
        <v>459</v>
      </c>
      <c r="B2466">
        <v>2021</v>
      </c>
      <c r="C2466" s="44">
        <v>44407</v>
      </c>
      <c r="D2466" t="s">
        <v>558</v>
      </c>
      <c r="E2466" t="s">
        <v>559</v>
      </c>
      <c r="F2466">
        <v>9.5</v>
      </c>
      <c r="G2466" s="44">
        <v>47517</v>
      </c>
      <c r="H2466">
        <v>102.06610000000001</v>
      </c>
      <c r="I2466">
        <v>102.06610000000001</v>
      </c>
      <c r="J2466">
        <v>8.75</v>
      </c>
      <c r="K2466">
        <v>10</v>
      </c>
      <c r="L2466" t="s">
        <v>552</v>
      </c>
      <c r="M2466" t="s">
        <v>23</v>
      </c>
      <c r="N2466">
        <v>1</v>
      </c>
    </row>
    <row r="2467" spans="1:14" x14ac:dyDescent="0.25">
      <c r="A2467" t="s">
        <v>459</v>
      </c>
      <c r="B2467">
        <v>2021</v>
      </c>
      <c r="C2467" s="44">
        <v>44407</v>
      </c>
      <c r="D2467" t="s">
        <v>562</v>
      </c>
      <c r="E2467" t="s">
        <v>563</v>
      </c>
      <c r="F2467">
        <v>9.5500000000000007</v>
      </c>
      <c r="G2467" s="44">
        <v>47147</v>
      </c>
      <c r="H2467">
        <v>112.23</v>
      </c>
      <c r="I2467">
        <v>112.23</v>
      </c>
      <c r="J2467">
        <v>7.35</v>
      </c>
      <c r="K2467">
        <v>120</v>
      </c>
      <c r="L2467" t="s">
        <v>552</v>
      </c>
      <c r="M2467" t="s">
        <v>23</v>
      </c>
      <c r="N2467">
        <v>1</v>
      </c>
    </row>
    <row r="2468" spans="1:14" x14ac:dyDescent="0.25">
      <c r="A2468" t="s">
        <v>459</v>
      </c>
      <c r="B2468">
        <v>2021</v>
      </c>
      <c r="C2468" s="44">
        <v>44407</v>
      </c>
      <c r="D2468" t="s">
        <v>562</v>
      </c>
      <c r="E2468" t="s">
        <v>564</v>
      </c>
      <c r="F2468">
        <v>7.5</v>
      </c>
      <c r="G2468" s="44">
        <v>44994</v>
      </c>
      <c r="H2468">
        <v>103.55540000000001</v>
      </c>
      <c r="I2468">
        <v>103.55540000000001</v>
      </c>
      <c r="J2468">
        <v>5.0999999999999996</v>
      </c>
      <c r="K2468">
        <v>1500</v>
      </c>
      <c r="L2468" t="s">
        <v>552</v>
      </c>
      <c r="M2468" t="s">
        <v>23</v>
      </c>
      <c r="N2468">
        <v>1</v>
      </c>
    </row>
    <row r="2469" spans="1:14" x14ac:dyDescent="0.25">
      <c r="A2469" t="s">
        <v>459</v>
      </c>
      <c r="B2469">
        <v>2021</v>
      </c>
      <c r="C2469" s="44">
        <v>44407</v>
      </c>
      <c r="D2469" t="s">
        <v>566</v>
      </c>
      <c r="E2469" t="s">
        <v>567</v>
      </c>
      <c r="F2469">
        <v>8.3000000000000007</v>
      </c>
      <c r="G2469" s="44">
        <v>47294</v>
      </c>
      <c r="H2469">
        <v>107.7</v>
      </c>
      <c r="I2469">
        <v>107.7</v>
      </c>
      <c r="J2469">
        <v>6.9901</v>
      </c>
      <c r="K2469">
        <v>40</v>
      </c>
      <c r="L2469" t="s">
        <v>552</v>
      </c>
      <c r="M2469" t="s">
        <v>23</v>
      </c>
      <c r="N2469">
        <v>1</v>
      </c>
    </row>
    <row r="2470" spans="1:14" x14ac:dyDescent="0.25">
      <c r="A2470" t="s">
        <v>459</v>
      </c>
      <c r="B2470">
        <v>2021</v>
      </c>
      <c r="C2470" s="44">
        <v>44407</v>
      </c>
      <c r="D2470" t="s">
        <v>566</v>
      </c>
      <c r="E2470" t="s">
        <v>568</v>
      </c>
      <c r="F2470">
        <v>7.14</v>
      </c>
      <c r="G2470" s="44">
        <v>47544</v>
      </c>
      <c r="H2470">
        <v>101.8677</v>
      </c>
      <c r="I2470">
        <v>101.93380000000001</v>
      </c>
      <c r="J2470">
        <v>6.95</v>
      </c>
      <c r="K2470">
        <v>3000</v>
      </c>
      <c r="L2470" t="s">
        <v>552</v>
      </c>
      <c r="M2470" t="s">
        <v>23</v>
      </c>
      <c r="N2470">
        <v>2</v>
      </c>
    </row>
    <row r="2471" spans="1:14" x14ac:dyDescent="0.25">
      <c r="A2471" t="s">
        <v>459</v>
      </c>
      <c r="B2471">
        <v>2021</v>
      </c>
      <c r="C2471" s="44">
        <v>44407</v>
      </c>
      <c r="D2471" t="s">
        <v>566</v>
      </c>
      <c r="E2471" t="s">
        <v>569</v>
      </c>
      <c r="F2471">
        <v>7.97</v>
      </c>
      <c r="G2471" s="44">
        <v>401768</v>
      </c>
      <c r="H2471">
        <v>103.35</v>
      </c>
      <c r="I2471">
        <v>103.35</v>
      </c>
      <c r="J2471">
        <v>7.45</v>
      </c>
      <c r="K2471">
        <v>310</v>
      </c>
      <c r="L2471" t="s">
        <v>552</v>
      </c>
      <c r="M2471" t="s">
        <v>23</v>
      </c>
      <c r="N2471">
        <v>1</v>
      </c>
    </row>
    <row r="2472" spans="1:14" x14ac:dyDescent="0.25">
      <c r="A2472" t="s">
        <v>459</v>
      </c>
      <c r="B2472">
        <v>2021</v>
      </c>
      <c r="C2472" s="44">
        <v>44407</v>
      </c>
      <c r="D2472" t="s">
        <v>570</v>
      </c>
      <c r="E2472" t="s">
        <v>571</v>
      </c>
      <c r="F2472">
        <v>9.48</v>
      </c>
      <c r="G2472" s="44">
        <v>46085</v>
      </c>
      <c r="H2472">
        <v>107.96</v>
      </c>
      <c r="I2472">
        <v>107.96</v>
      </c>
      <c r="J2472">
        <v>7.35</v>
      </c>
      <c r="K2472">
        <v>50</v>
      </c>
      <c r="L2472" t="s">
        <v>552</v>
      </c>
      <c r="M2472" t="s">
        <v>23</v>
      </c>
      <c r="N2472">
        <v>1</v>
      </c>
    </row>
    <row r="2473" spans="1:14" x14ac:dyDescent="0.25">
      <c r="A2473" t="s">
        <v>459</v>
      </c>
      <c r="B2473">
        <v>2021</v>
      </c>
      <c r="C2473" s="44">
        <v>44407</v>
      </c>
      <c r="D2473" t="s">
        <v>572</v>
      </c>
      <c r="E2473" t="s">
        <v>573</v>
      </c>
      <c r="F2473">
        <v>8.65</v>
      </c>
      <c r="G2473" s="44">
        <v>401768</v>
      </c>
      <c r="H2473">
        <v>100.901</v>
      </c>
      <c r="I2473">
        <v>100.901</v>
      </c>
      <c r="J2473">
        <v>7.69</v>
      </c>
      <c r="K2473">
        <v>20</v>
      </c>
      <c r="L2473" t="s">
        <v>552</v>
      </c>
      <c r="M2473" t="s">
        <v>23</v>
      </c>
      <c r="N2473">
        <v>1</v>
      </c>
    </row>
    <row r="2474" spans="1:14" x14ac:dyDescent="0.25">
      <c r="A2474" t="s">
        <v>459</v>
      </c>
      <c r="B2474">
        <v>2021</v>
      </c>
      <c r="C2474" s="44">
        <v>44407</v>
      </c>
      <c r="D2474" t="s">
        <v>572</v>
      </c>
      <c r="E2474" t="s">
        <v>574</v>
      </c>
      <c r="F2474">
        <v>8.6999999999999993</v>
      </c>
      <c r="G2474" s="44">
        <v>401768</v>
      </c>
      <c r="H2474">
        <v>102.65</v>
      </c>
      <c r="I2474">
        <v>102.65</v>
      </c>
      <c r="J2474">
        <v>7.74</v>
      </c>
      <c r="K2474">
        <v>40</v>
      </c>
      <c r="L2474" t="s">
        <v>552</v>
      </c>
      <c r="M2474" t="s">
        <v>23</v>
      </c>
      <c r="N2474">
        <v>1</v>
      </c>
    </row>
    <row r="2475" spans="1:14" x14ac:dyDescent="0.25">
      <c r="A2475" t="s">
        <v>459</v>
      </c>
      <c r="B2475">
        <v>2021</v>
      </c>
      <c r="C2475" s="44">
        <v>44407</v>
      </c>
      <c r="D2475" t="s">
        <v>572</v>
      </c>
      <c r="E2475" t="s">
        <v>575</v>
      </c>
      <c r="F2475">
        <v>8.25</v>
      </c>
      <c r="G2475" s="44">
        <v>401768</v>
      </c>
      <c r="H2475">
        <v>102.02670000000001</v>
      </c>
      <c r="I2475">
        <v>101.83240000000001</v>
      </c>
      <c r="J2475">
        <v>7.6896000000000004</v>
      </c>
      <c r="K2475">
        <v>270</v>
      </c>
      <c r="L2475" t="s">
        <v>552</v>
      </c>
      <c r="M2475" t="s">
        <v>23</v>
      </c>
      <c r="N2475">
        <v>5</v>
      </c>
    </row>
    <row r="2476" spans="1:14" x14ac:dyDescent="0.25">
      <c r="A2476" t="s">
        <v>459</v>
      </c>
      <c r="B2476">
        <v>2021</v>
      </c>
      <c r="C2476" s="44">
        <v>44407</v>
      </c>
      <c r="D2476" t="s">
        <v>572</v>
      </c>
      <c r="E2476" t="s">
        <v>576</v>
      </c>
      <c r="F2476">
        <v>8.5</v>
      </c>
      <c r="G2476" s="44">
        <v>401768</v>
      </c>
      <c r="H2476">
        <v>102.8725</v>
      </c>
      <c r="I2476">
        <v>102.8963</v>
      </c>
      <c r="J2476">
        <v>7.625</v>
      </c>
      <c r="K2476">
        <v>60</v>
      </c>
      <c r="L2476" t="s">
        <v>552</v>
      </c>
      <c r="M2476" t="s">
        <v>23</v>
      </c>
      <c r="N2476">
        <v>3</v>
      </c>
    </row>
    <row r="2477" spans="1:14" x14ac:dyDescent="0.25">
      <c r="A2477" t="s">
        <v>459</v>
      </c>
      <c r="B2477">
        <v>2021</v>
      </c>
      <c r="C2477" s="44">
        <v>44407</v>
      </c>
      <c r="D2477" t="s">
        <v>577</v>
      </c>
      <c r="E2477" t="s">
        <v>578</v>
      </c>
      <c r="F2477">
        <v>6.11</v>
      </c>
      <c r="G2477" s="44">
        <v>45844</v>
      </c>
      <c r="H2477">
        <v>100.25</v>
      </c>
      <c r="I2477">
        <v>100.25</v>
      </c>
      <c r="J2477">
        <v>6.03</v>
      </c>
      <c r="K2477">
        <v>500</v>
      </c>
      <c r="L2477" t="s">
        <v>552</v>
      </c>
      <c r="M2477" t="s">
        <v>23</v>
      </c>
      <c r="N2477">
        <v>1</v>
      </c>
    </row>
    <row r="2478" spans="1:14" x14ac:dyDescent="0.25">
      <c r="A2478" t="s">
        <v>459</v>
      </c>
      <c r="B2478">
        <v>2021</v>
      </c>
      <c r="C2478" s="44">
        <v>44407</v>
      </c>
      <c r="D2478" t="s">
        <v>579</v>
      </c>
      <c r="E2478" t="s">
        <v>580</v>
      </c>
      <c r="F2478">
        <v>0</v>
      </c>
      <c r="G2478" s="44">
        <v>44469</v>
      </c>
      <c r="H2478">
        <v>115.03149999999999</v>
      </c>
      <c r="I2478">
        <v>115.03149999999999</v>
      </c>
      <c r="J2478">
        <v>0</v>
      </c>
      <c r="K2478">
        <v>614</v>
      </c>
      <c r="L2478" t="s">
        <v>552</v>
      </c>
      <c r="M2478" t="s">
        <v>23</v>
      </c>
      <c r="N2478">
        <v>1</v>
      </c>
    </row>
    <row r="2479" spans="1:14" x14ac:dyDescent="0.25">
      <c r="A2479" t="s">
        <v>459</v>
      </c>
      <c r="B2479">
        <v>2021</v>
      </c>
      <c r="C2479" s="44">
        <v>44407</v>
      </c>
      <c r="D2479" t="s">
        <v>579</v>
      </c>
      <c r="E2479" t="s">
        <v>581</v>
      </c>
      <c r="F2479">
        <v>7.33</v>
      </c>
      <c r="G2479" s="44">
        <v>47858</v>
      </c>
      <c r="H2479">
        <v>99.641900000000007</v>
      </c>
      <c r="I2479">
        <v>99.614999999999995</v>
      </c>
      <c r="J2479">
        <v>7.3739999999999997</v>
      </c>
      <c r="K2479">
        <v>230</v>
      </c>
      <c r="L2479" t="s">
        <v>552</v>
      </c>
      <c r="M2479" t="s">
        <v>23</v>
      </c>
      <c r="N2479">
        <v>2</v>
      </c>
    </row>
    <row r="2480" spans="1:14" x14ac:dyDescent="0.25">
      <c r="A2480" t="s">
        <v>459</v>
      </c>
      <c r="B2480">
        <v>2021</v>
      </c>
      <c r="C2480" s="44">
        <v>44407</v>
      </c>
      <c r="D2480" t="s">
        <v>588</v>
      </c>
      <c r="E2480" t="s">
        <v>591</v>
      </c>
      <c r="F2480">
        <v>7.54</v>
      </c>
      <c r="G2480" s="44">
        <v>49154</v>
      </c>
      <c r="H2480">
        <v>104.2664</v>
      </c>
      <c r="I2480">
        <v>104.2664</v>
      </c>
      <c r="J2480">
        <v>7.02</v>
      </c>
      <c r="K2480">
        <v>500</v>
      </c>
      <c r="L2480" t="s">
        <v>552</v>
      </c>
      <c r="M2480" t="s">
        <v>23</v>
      </c>
      <c r="N2480">
        <v>1</v>
      </c>
    </row>
    <row r="2481" spans="1:14" x14ac:dyDescent="0.25">
      <c r="A2481" t="s">
        <v>459</v>
      </c>
      <c r="B2481">
        <v>2021</v>
      </c>
      <c r="C2481" s="44">
        <v>44407</v>
      </c>
      <c r="D2481" t="s">
        <v>588</v>
      </c>
      <c r="E2481" t="s">
        <v>592</v>
      </c>
      <c r="F2481">
        <v>7.48</v>
      </c>
      <c r="G2481" s="44">
        <v>47343</v>
      </c>
      <c r="H2481">
        <v>103.68389999999999</v>
      </c>
      <c r="I2481">
        <v>103.68389999999999</v>
      </c>
      <c r="J2481">
        <v>6.86</v>
      </c>
      <c r="K2481">
        <v>500</v>
      </c>
      <c r="L2481" t="s">
        <v>552</v>
      </c>
      <c r="M2481" t="s">
        <v>23</v>
      </c>
      <c r="N2481">
        <v>1</v>
      </c>
    </row>
    <row r="2482" spans="1:14" x14ac:dyDescent="0.25">
      <c r="A2482" t="s">
        <v>459</v>
      </c>
      <c r="B2482">
        <v>2021</v>
      </c>
      <c r="C2482" s="44">
        <v>44407</v>
      </c>
      <c r="D2482" t="s">
        <v>588</v>
      </c>
      <c r="E2482" t="s">
        <v>593</v>
      </c>
      <c r="F2482">
        <v>7.48</v>
      </c>
      <c r="G2482" s="44">
        <v>49185</v>
      </c>
      <c r="H2482">
        <v>104.7</v>
      </c>
      <c r="I2482">
        <v>104.63330000000001</v>
      </c>
      <c r="J2482">
        <v>6.9223999999999997</v>
      </c>
      <c r="K2482">
        <v>40</v>
      </c>
      <c r="L2482" t="s">
        <v>552</v>
      </c>
      <c r="M2482" t="s">
        <v>23</v>
      </c>
      <c r="N2482">
        <v>2</v>
      </c>
    </row>
    <row r="2483" spans="1:14" x14ac:dyDescent="0.25">
      <c r="A2483" t="s">
        <v>459</v>
      </c>
      <c r="B2483">
        <v>2021</v>
      </c>
      <c r="C2483" s="44">
        <v>44407</v>
      </c>
      <c r="D2483" t="s">
        <v>588</v>
      </c>
      <c r="E2483" t="s">
        <v>476</v>
      </c>
      <c r="F2483">
        <v>6.89</v>
      </c>
      <c r="G2483" s="44">
        <v>48048</v>
      </c>
      <c r="H2483">
        <v>100.12</v>
      </c>
      <c r="I2483">
        <v>100.11</v>
      </c>
      <c r="J2483">
        <v>6.8784999999999998</v>
      </c>
      <c r="K2483">
        <v>5000</v>
      </c>
      <c r="L2483" t="s">
        <v>552</v>
      </c>
      <c r="M2483" t="s">
        <v>23</v>
      </c>
      <c r="N2483">
        <v>2</v>
      </c>
    </row>
    <row r="2484" spans="1:14" x14ac:dyDescent="0.25">
      <c r="A2484" t="s">
        <v>459</v>
      </c>
      <c r="B2484">
        <v>2021</v>
      </c>
      <c r="C2484" s="44">
        <v>44407</v>
      </c>
      <c r="D2484" t="s">
        <v>594</v>
      </c>
      <c r="E2484" t="s">
        <v>596</v>
      </c>
      <c r="F2484">
        <v>8.5</v>
      </c>
      <c r="G2484" s="44">
        <v>401768</v>
      </c>
      <c r="H2484">
        <v>103.48</v>
      </c>
      <c r="I2484">
        <v>103.48</v>
      </c>
      <c r="J2484">
        <v>7.25</v>
      </c>
      <c r="K2484">
        <v>20</v>
      </c>
      <c r="L2484" t="s">
        <v>552</v>
      </c>
      <c r="M2484" t="s">
        <v>23</v>
      </c>
      <c r="N2484">
        <v>1</v>
      </c>
    </row>
    <row r="2485" spans="1:14" x14ac:dyDescent="0.25">
      <c r="A2485" t="s">
        <v>459</v>
      </c>
      <c r="B2485">
        <v>2021</v>
      </c>
      <c r="C2485" s="44">
        <v>44407</v>
      </c>
      <c r="D2485" t="s">
        <v>594</v>
      </c>
      <c r="E2485" t="s">
        <v>597</v>
      </c>
      <c r="F2485">
        <v>7.74</v>
      </c>
      <c r="G2485" s="44">
        <v>401768</v>
      </c>
      <c r="H2485">
        <v>100.05</v>
      </c>
      <c r="I2485">
        <v>100.46729999999999</v>
      </c>
      <c r="J2485">
        <v>7.5902000000000003</v>
      </c>
      <c r="K2485">
        <v>550</v>
      </c>
      <c r="L2485" t="s">
        <v>552</v>
      </c>
      <c r="M2485" t="s">
        <v>23</v>
      </c>
      <c r="N2485">
        <v>2</v>
      </c>
    </row>
    <row r="2486" spans="1:14" x14ac:dyDescent="0.25">
      <c r="A2486" t="s">
        <v>459</v>
      </c>
      <c r="B2486">
        <v>2021</v>
      </c>
      <c r="C2486" s="44">
        <v>44407</v>
      </c>
      <c r="D2486" t="s">
        <v>594</v>
      </c>
      <c r="E2486" t="s">
        <v>598</v>
      </c>
      <c r="F2486">
        <v>7.73</v>
      </c>
      <c r="G2486" s="44">
        <v>401768</v>
      </c>
      <c r="H2486">
        <v>100.35</v>
      </c>
      <c r="I2486">
        <v>100.35</v>
      </c>
      <c r="J2486">
        <v>7.61</v>
      </c>
      <c r="K2486">
        <v>100</v>
      </c>
      <c r="L2486" t="s">
        <v>552</v>
      </c>
      <c r="M2486" t="s">
        <v>23</v>
      </c>
      <c r="N2486">
        <v>1</v>
      </c>
    </row>
    <row r="2487" spans="1:14" x14ac:dyDescent="0.25">
      <c r="A2487" t="s">
        <v>459</v>
      </c>
      <c r="B2487">
        <v>2021</v>
      </c>
      <c r="C2487" s="44">
        <v>44407</v>
      </c>
      <c r="D2487" t="s">
        <v>601</v>
      </c>
      <c r="E2487" t="s">
        <v>602</v>
      </c>
      <c r="F2487">
        <v>0</v>
      </c>
      <c r="G2487" s="44">
        <v>46216</v>
      </c>
      <c r="H2487">
        <v>173.46</v>
      </c>
      <c r="I2487">
        <v>173.46</v>
      </c>
      <c r="J2487">
        <v>0</v>
      </c>
      <c r="K2487">
        <v>12</v>
      </c>
      <c r="L2487" t="s">
        <v>552</v>
      </c>
      <c r="M2487" t="s">
        <v>23</v>
      </c>
      <c r="N2487">
        <v>2</v>
      </c>
    </row>
    <row r="2488" spans="1:14" x14ac:dyDescent="0.25">
      <c r="A2488" t="s">
        <v>459</v>
      </c>
      <c r="B2488">
        <v>2021</v>
      </c>
      <c r="C2488" s="44">
        <v>44407</v>
      </c>
      <c r="D2488" t="s">
        <v>601</v>
      </c>
      <c r="E2488" t="s">
        <v>603</v>
      </c>
      <c r="F2488">
        <v>0</v>
      </c>
      <c r="G2488" s="44">
        <v>46213</v>
      </c>
      <c r="H2488">
        <v>149.38</v>
      </c>
      <c r="I2488">
        <v>149.44999999999999</v>
      </c>
      <c r="J2488">
        <v>0</v>
      </c>
      <c r="K2488">
        <v>34</v>
      </c>
      <c r="L2488" t="s">
        <v>552</v>
      </c>
      <c r="M2488" t="s">
        <v>23</v>
      </c>
      <c r="N2488">
        <v>2</v>
      </c>
    </row>
    <row r="2489" spans="1:14" x14ac:dyDescent="0.25">
      <c r="A2489" t="s">
        <v>459</v>
      </c>
      <c r="B2489">
        <v>2021</v>
      </c>
      <c r="C2489" s="44">
        <v>44407</v>
      </c>
      <c r="D2489" t="s">
        <v>601</v>
      </c>
      <c r="E2489" t="s">
        <v>604</v>
      </c>
      <c r="F2489">
        <v>0</v>
      </c>
      <c r="G2489" s="44">
        <v>44919</v>
      </c>
      <c r="H2489">
        <v>147.05000000000001</v>
      </c>
      <c r="I2489">
        <v>146.84700000000001</v>
      </c>
      <c r="J2489">
        <v>0</v>
      </c>
      <c r="K2489">
        <v>50</v>
      </c>
      <c r="L2489" t="s">
        <v>552</v>
      </c>
      <c r="M2489" t="s">
        <v>23</v>
      </c>
      <c r="N2489">
        <v>5</v>
      </c>
    </row>
    <row r="2490" spans="1:14" x14ac:dyDescent="0.25">
      <c r="A2490" t="s">
        <v>459</v>
      </c>
      <c r="B2490">
        <v>2021</v>
      </c>
      <c r="C2490" s="44">
        <v>44407</v>
      </c>
      <c r="D2490" t="s">
        <v>601</v>
      </c>
      <c r="E2490" t="s">
        <v>605</v>
      </c>
      <c r="F2490">
        <v>0</v>
      </c>
      <c r="G2490" s="44">
        <v>45048</v>
      </c>
      <c r="H2490">
        <v>166.48</v>
      </c>
      <c r="I2490">
        <v>166.48</v>
      </c>
      <c r="J2490">
        <v>0</v>
      </c>
      <c r="K2490">
        <v>20</v>
      </c>
      <c r="L2490" t="s">
        <v>552</v>
      </c>
      <c r="M2490" t="s">
        <v>23</v>
      </c>
      <c r="N2490">
        <v>1</v>
      </c>
    </row>
    <row r="2491" spans="1:14" x14ac:dyDescent="0.25">
      <c r="A2491" t="s">
        <v>459</v>
      </c>
      <c r="B2491">
        <v>2021</v>
      </c>
      <c r="C2491" s="44">
        <v>44407</v>
      </c>
      <c r="D2491" t="s">
        <v>601</v>
      </c>
      <c r="E2491" t="s">
        <v>606</v>
      </c>
      <c r="F2491">
        <v>0</v>
      </c>
      <c r="G2491" s="44">
        <v>44887</v>
      </c>
      <c r="H2491">
        <v>162.55000000000001</v>
      </c>
      <c r="I2491">
        <v>162.55000000000001</v>
      </c>
      <c r="J2491">
        <v>0</v>
      </c>
      <c r="K2491">
        <v>20</v>
      </c>
      <c r="L2491" t="s">
        <v>552</v>
      </c>
      <c r="M2491" t="s">
        <v>23</v>
      </c>
      <c r="N2491">
        <v>1</v>
      </c>
    </row>
    <row r="2492" spans="1:14" x14ac:dyDescent="0.25">
      <c r="A2492" t="s">
        <v>459</v>
      </c>
      <c r="B2492">
        <v>2021</v>
      </c>
      <c r="C2492" s="44">
        <v>44407</v>
      </c>
      <c r="D2492" t="s">
        <v>601</v>
      </c>
      <c r="E2492" t="s">
        <v>607</v>
      </c>
      <c r="F2492">
        <v>0</v>
      </c>
      <c r="G2492" s="44">
        <v>44423</v>
      </c>
      <c r="H2492">
        <v>144.27600000000001</v>
      </c>
      <c r="I2492">
        <v>144.27600000000001</v>
      </c>
      <c r="J2492">
        <v>0</v>
      </c>
      <c r="K2492">
        <v>25</v>
      </c>
      <c r="L2492" t="s">
        <v>552</v>
      </c>
      <c r="M2492" t="s">
        <v>23</v>
      </c>
      <c r="N2492">
        <v>1</v>
      </c>
    </row>
    <row r="2493" spans="1:14" x14ac:dyDescent="0.25">
      <c r="A2493" t="s">
        <v>459</v>
      </c>
      <c r="B2493">
        <v>2021</v>
      </c>
      <c r="C2493" s="44">
        <v>44407</v>
      </c>
      <c r="D2493" t="s">
        <v>601</v>
      </c>
      <c r="E2493" t="s">
        <v>608</v>
      </c>
      <c r="F2493">
        <v>0</v>
      </c>
      <c r="G2493" s="44">
        <v>44423</v>
      </c>
      <c r="H2493">
        <v>160.197</v>
      </c>
      <c r="I2493">
        <v>160.197</v>
      </c>
      <c r="J2493">
        <v>0</v>
      </c>
      <c r="K2493">
        <v>25</v>
      </c>
      <c r="L2493" t="s">
        <v>552</v>
      </c>
      <c r="M2493" t="s">
        <v>23</v>
      </c>
      <c r="N2493">
        <v>1</v>
      </c>
    </row>
    <row r="2494" spans="1:14" x14ac:dyDescent="0.25">
      <c r="A2494" t="s">
        <v>459</v>
      </c>
      <c r="B2494">
        <v>2021</v>
      </c>
      <c r="C2494" s="44">
        <v>44407</v>
      </c>
      <c r="D2494" t="s">
        <v>601</v>
      </c>
      <c r="E2494" t="s">
        <v>609</v>
      </c>
      <c r="F2494">
        <v>0</v>
      </c>
      <c r="G2494" s="44">
        <v>46408</v>
      </c>
      <c r="H2494">
        <v>136.61000000000001</v>
      </c>
      <c r="I2494">
        <v>136.61000000000001</v>
      </c>
      <c r="J2494">
        <v>0</v>
      </c>
      <c r="K2494">
        <v>6</v>
      </c>
      <c r="L2494" t="s">
        <v>552</v>
      </c>
      <c r="M2494" t="s">
        <v>23</v>
      </c>
      <c r="N2494">
        <v>1</v>
      </c>
    </row>
    <row r="2495" spans="1:14" x14ac:dyDescent="0.25">
      <c r="A2495" t="s">
        <v>459</v>
      </c>
      <c r="B2495">
        <v>2021</v>
      </c>
      <c r="C2495" s="44">
        <v>44407</v>
      </c>
      <c r="D2495" t="s">
        <v>601</v>
      </c>
      <c r="E2495" t="s">
        <v>610</v>
      </c>
      <c r="F2495">
        <v>0</v>
      </c>
      <c r="G2495" s="44">
        <v>46412</v>
      </c>
      <c r="H2495">
        <v>163.5</v>
      </c>
      <c r="I2495">
        <v>163.5</v>
      </c>
      <c r="J2495">
        <v>0</v>
      </c>
      <c r="K2495">
        <v>4</v>
      </c>
      <c r="L2495" t="s">
        <v>552</v>
      </c>
      <c r="M2495" t="s">
        <v>23</v>
      </c>
      <c r="N2495">
        <v>1</v>
      </c>
    </row>
    <row r="2496" spans="1:14" x14ac:dyDescent="0.25">
      <c r="A2496" t="s">
        <v>459</v>
      </c>
      <c r="B2496">
        <v>2021</v>
      </c>
      <c r="C2496" s="44">
        <v>44407</v>
      </c>
      <c r="D2496" t="s">
        <v>601</v>
      </c>
      <c r="E2496" t="s">
        <v>611</v>
      </c>
      <c r="F2496">
        <v>0</v>
      </c>
      <c r="G2496" s="44">
        <v>44996</v>
      </c>
      <c r="H2496">
        <v>126.86799999999999</v>
      </c>
      <c r="I2496">
        <v>126.86799999999999</v>
      </c>
      <c r="J2496">
        <v>0</v>
      </c>
      <c r="K2496">
        <v>25</v>
      </c>
      <c r="L2496" t="s">
        <v>552</v>
      </c>
      <c r="M2496" t="s">
        <v>23</v>
      </c>
      <c r="N2496">
        <v>1</v>
      </c>
    </row>
    <row r="2497" spans="1:14" x14ac:dyDescent="0.25">
      <c r="A2497" t="s">
        <v>459</v>
      </c>
      <c r="B2497">
        <v>2021</v>
      </c>
      <c r="C2497" s="44">
        <v>44407</v>
      </c>
      <c r="D2497" t="s">
        <v>601</v>
      </c>
      <c r="E2497" t="s">
        <v>612</v>
      </c>
      <c r="F2497">
        <v>0</v>
      </c>
      <c r="G2497" s="44">
        <v>45130</v>
      </c>
      <c r="H2497">
        <v>213.16</v>
      </c>
      <c r="I2497">
        <v>213.16</v>
      </c>
      <c r="J2497">
        <v>0</v>
      </c>
      <c r="K2497">
        <v>9</v>
      </c>
      <c r="L2497" t="s">
        <v>552</v>
      </c>
      <c r="M2497" t="s">
        <v>23</v>
      </c>
      <c r="N2497">
        <v>1</v>
      </c>
    </row>
    <row r="2498" spans="1:14" x14ac:dyDescent="0.25">
      <c r="A2498" t="s">
        <v>459</v>
      </c>
      <c r="B2498">
        <v>2021</v>
      </c>
      <c r="C2498" s="44">
        <v>44407</v>
      </c>
      <c r="D2498" t="s">
        <v>601</v>
      </c>
      <c r="E2498" t="s">
        <v>613</v>
      </c>
      <c r="F2498">
        <v>0</v>
      </c>
      <c r="G2498" s="44">
        <v>45159</v>
      </c>
      <c r="H2498">
        <v>252.27</v>
      </c>
      <c r="I2498">
        <v>252.27</v>
      </c>
      <c r="J2498">
        <v>0</v>
      </c>
      <c r="K2498">
        <v>10</v>
      </c>
      <c r="L2498" t="s">
        <v>552</v>
      </c>
      <c r="M2498" t="s">
        <v>23</v>
      </c>
      <c r="N2498">
        <v>1</v>
      </c>
    </row>
    <row r="2499" spans="1:14" x14ac:dyDescent="0.25">
      <c r="A2499" t="s">
        <v>459</v>
      </c>
      <c r="B2499">
        <v>2021</v>
      </c>
      <c r="C2499" s="44">
        <v>44407</v>
      </c>
      <c r="D2499" t="s">
        <v>614</v>
      </c>
      <c r="E2499" t="s">
        <v>615</v>
      </c>
      <c r="F2499">
        <v>6.8</v>
      </c>
      <c r="G2499" s="44">
        <v>44910</v>
      </c>
      <c r="H2499">
        <v>102.68810000000001</v>
      </c>
      <c r="I2499">
        <v>102.68810000000001</v>
      </c>
      <c r="J2499">
        <v>4.7</v>
      </c>
      <c r="K2499">
        <v>150</v>
      </c>
      <c r="L2499" t="s">
        <v>552</v>
      </c>
      <c r="M2499" t="s">
        <v>23</v>
      </c>
      <c r="N2499">
        <v>2</v>
      </c>
    </row>
    <row r="2500" spans="1:14" x14ac:dyDescent="0.25">
      <c r="A2500" t="s">
        <v>459</v>
      </c>
      <c r="B2500">
        <v>2021</v>
      </c>
      <c r="C2500" s="44">
        <v>44407</v>
      </c>
      <c r="D2500" t="s">
        <v>616</v>
      </c>
      <c r="E2500" t="s">
        <v>617</v>
      </c>
      <c r="F2500">
        <v>9.5</v>
      </c>
      <c r="G2500" s="44">
        <v>401768</v>
      </c>
      <c r="H2500">
        <v>99.649100000000004</v>
      </c>
      <c r="I2500">
        <v>99.677099999999996</v>
      </c>
      <c r="J2500">
        <v>9.7207000000000008</v>
      </c>
      <c r="K2500">
        <v>20</v>
      </c>
      <c r="L2500" t="s">
        <v>552</v>
      </c>
      <c r="M2500" t="s">
        <v>23</v>
      </c>
      <c r="N2500">
        <v>2</v>
      </c>
    </row>
    <row r="2501" spans="1:14" x14ac:dyDescent="0.25">
      <c r="A2501" t="s">
        <v>459</v>
      </c>
      <c r="B2501">
        <v>2021</v>
      </c>
      <c r="C2501" s="44">
        <v>44407</v>
      </c>
      <c r="D2501" t="s">
        <v>619</v>
      </c>
      <c r="E2501" t="s">
        <v>620</v>
      </c>
      <c r="F2501">
        <v>7.39</v>
      </c>
      <c r="G2501" s="44">
        <v>47403</v>
      </c>
      <c r="H2501">
        <v>102.967</v>
      </c>
      <c r="I2501">
        <v>102.967</v>
      </c>
      <c r="J2501">
        <v>7.03</v>
      </c>
      <c r="K2501">
        <v>4000</v>
      </c>
      <c r="L2501" t="s">
        <v>552</v>
      </c>
      <c r="M2501" t="s">
        <v>23</v>
      </c>
      <c r="N2501">
        <v>1</v>
      </c>
    </row>
    <row r="2502" spans="1:14" x14ac:dyDescent="0.25">
      <c r="A2502" t="s">
        <v>459</v>
      </c>
      <c r="B2502">
        <v>2021</v>
      </c>
      <c r="C2502" s="44">
        <v>44407</v>
      </c>
      <c r="D2502" t="s">
        <v>621</v>
      </c>
      <c r="E2502" t="s">
        <v>622</v>
      </c>
      <c r="F2502">
        <v>0</v>
      </c>
      <c r="G2502" s="44">
        <v>44757</v>
      </c>
      <c r="H2502">
        <v>102.8212</v>
      </c>
      <c r="I2502">
        <v>102.8212</v>
      </c>
      <c r="J2502">
        <v>4.32</v>
      </c>
      <c r="K2502">
        <v>5000</v>
      </c>
      <c r="L2502" t="s">
        <v>552</v>
      </c>
      <c r="M2502" t="s">
        <v>23</v>
      </c>
      <c r="N2502">
        <v>1</v>
      </c>
    </row>
    <row r="2503" spans="1:14" x14ac:dyDescent="0.25">
      <c r="A2503" t="s">
        <v>459</v>
      </c>
      <c r="B2503">
        <v>2021</v>
      </c>
      <c r="C2503" s="44">
        <v>44407</v>
      </c>
      <c r="D2503" t="s">
        <v>621</v>
      </c>
      <c r="E2503" t="s">
        <v>623</v>
      </c>
      <c r="F2503">
        <v>0</v>
      </c>
      <c r="G2503" s="44">
        <v>44456</v>
      </c>
      <c r="H2503">
        <v>100.6032</v>
      </c>
      <c r="I2503">
        <v>100.5821</v>
      </c>
      <c r="J2503">
        <v>3.4933000000000001</v>
      </c>
      <c r="K2503">
        <v>22500</v>
      </c>
      <c r="L2503" t="s">
        <v>552</v>
      </c>
      <c r="M2503" t="s">
        <v>23</v>
      </c>
      <c r="N2503">
        <v>3</v>
      </c>
    </row>
    <row r="2504" spans="1:14" x14ac:dyDescent="0.25">
      <c r="A2504" t="s">
        <v>459</v>
      </c>
      <c r="B2504">
        <v>2021</v>
      </c>
      <c r="C2504" s="44">
        <v>44407</v>
      </c>
      <c r="D2504" t="s">
        <v>621</v>
      </c>
      <c r="E2504" t="s">
        <v>624</v>
      </c>
      <c r="F2504">
        <v>6.01</v>
      </c>
      <c r="G2504" s="44">
        <v>46161</v>
      </c>
      <c r="H2504">
        <v>99.268699999999995</v>
      </c>
      <c r="I2504">
        <v>99.268699999999995</v>
      </c>
      <c r="J2504">
        <v>6.18</v>
      </c>
      <c r="K2504">
        <v>1000</v>
      </c>
      <c r="L2504" t="s">
        <v>552</v>
      </c>
      <c r="M2504" t="s">
        <v>23</v>
      </c>
      <c r="N2504">
        <v>2</v>
      </c>
    </row>
    <row r="2505" spans="1:14" x14ac:dyDescent="0.25">
      <c r="A2505" t="s">
        <v>459</v>
      </c>
      <c r="B2505">
        <v>2021</v>
      </c>
      <c r="C2505" s="44">
        <v>44407</v>
      </c>
      <c r="D2505" t="s">
        <v>621</v>
      </c>
      <c r="E2505" t="s">
        <v>625</v>
      </c>
      <c r="F2505">
        <v>7.05</v>
      </c>
      <c r="G2505" s="44">
        <v>47838</v>
      </c>
      <c r="H2505">
        <v>99.12</v>
      </c>
      <c r="I2505">
        <v>99.12</v>
      </c>
      <c r="J2505">
        <v>7.17</v>
      </c>
      <c r="K2505">
        <v>10</v>
      </c>
      <c r="L2505" t="s">
        <v>552</v>
      </c>
      <c r="M2505" t="s">
        <v>23</v>
      </c>
      <c r="N2505">
        <v>1</v>
      </c>
    </row>
    <row r="2506" spans="1:14" x14ac:dyDescent="0.25">
      <c r="A2506" t="s">
        <v>459</v>
      </c>
      <c r="B2506">
        <v>2021</v>
      </c>
      <c r="C2506" s="44">
        <v>44407</v>
      </c>
      <c r="D2506" t="s">
        <v>627</v>
      </c>
      <c r="E2506" t="s">
        <v>628</v>
      </c>
      <c r="F2506">
        <v>10.15</v>
      </c>
      <c r="G2506" s="44">
        <v>64837</v>
      </c>
      <c r="H2506">
        <v>101.03230000000001</v>
      </c>
      <c r="I2506">
        <v>101.03230000000001</v>
      </c>
      <c r="J2506">
        <v>9.9</v>
      </c>
      <c r="K2506">
        <v>10</v>
      </c>
      <c r="L2506" t="s">
        <v>552</v>
      </c>
      <c r="M2506" t="s">
        <v>23</v>
      </c>
      <c r="N2506">
        <v>1</v>
      </c>
    </row>
    <row r="2507" spans="1:14" x14ac:dyDescent="0.25">
      <c r="A2507" t="s">
        <v>459</v>
      </c>
      <c r="B2507">
        <v>2021</v>
      </c>
      <c r="C2507" s="44">
        <v>44407</v>
      </c>
      <c r="D2507" t="s">
        <v>629</v>
      </c>
      <c r="E2507" t="s">
        <v>630</v>
      </c>
      <c r="F2507">
        <v>7.2</v>
      </c>
      <c r="G2507" s="44">
        <v>44729</v>
      </c>
      <c r="H2507">
        <v>102.0403</v>
      </c>
      <c r="I2507">
        <v>102.0403</v>
      </c>
      <c r="J2507">
        <v>4.75</v>
      </c>
      <c r="K2507">
        <v>2500</v>
      </c>
      <c r="L2507" t="s">
        <v>552</v>
      </c>
      <c r="M2507" t="s">
        <v>23</v>
      </c>
      <c r="N2507">
        <v>1</v>
      </c>
    </row>
    <row r="2508" spans="1:14" x14ac:dyDescent="0.25">
      <c r="A2508" t="s">
        <v>459</v>
      </c>
      <c r="B2508">
        <v>2021</v>
      </c>
      <c r="C2508" s="44">
        <v>44407</v>
      </c>
      <c r="D2508" t="s">
        <v>629</v>
      </c>
      <c r="E2508" t="s">
        <v>631</v>
      </c>
      <c r="F2508">
        <v>6.45</v>
      </c>
      <c r="G2508" s="44">
        <v>45345</v>
      </c>
      <c r="H2508">
        <v>101.4872</v>
      </c>
      <c r="I2508">
        <v>101.4872</v>
      </c>
      <c r="J2508">
        <v>5.95</v>
      </c>
      <c r="K2508">
        <v>2500</v>
      </c>
      <c r="L2508" t="s">
        <v>552</v>
      </c>
      <c r="M2508" t="s">
        <v>23</v>
      </c>
      <c r="N2508">
        <v>1</v>
      </c>
    </row>
    <row r="2509" spans="1:14" x14ac:dyDescent="0.25">
      <c r="A2509" t="s">
        <v>459</v>
      </c>
      <c r="B2509">
        <v>2021</v>
      </c>
      <c r="C2509" s="44">
        <v>44407</v>
      </c>
      <c r="D2509" t="s">
        <v>629</v>
      </c>
      <c r="E2509" t="s">
        <v>632</v>
      </c>
      <c r="F2509">
        <v>8.8000000000000007</v>
      </c>
      <c r="G2509" s="44">
        <v>46553</v>
      </c>
      <c r="H2509">
        <v>104.892</v>
      </c>
      <c r="I2509">
        <v>104.892</v>
      </c>
      <c r="J2509">
        <v>7.72</v>
      </c>
      <c r="K2509">
        <v>70</v>
      </c>
      <c r="L2509" t="s">
        <v>552</v>
      </c>
      <c r="M2509" t="s">
        <v>23</v>
      </c>
      <c r="N2509">
        <v>1</v>
      </c>
    </row>
    <row r="2510" spans="1:14" x14ac:dyDescent="0.25">
      <c r="A2510" t="s">
        <v>459</v>
      </c>
      <c r="B2510">
        <v>2021</v>
      </c>
      <c r="C2510" s="44">
        <v>44407</v>
      </c>
      <c r="D2510" t="s">
        <v>629</v>
      </c>
      <c r="E2510" t="s">
        <v>633</v>
      </c>
      <c r="F2510">
        <v>9.1999999999999993</v>
      </c>
      <c r="G2510" s="44">
        <v>401768</v>
      </c>
      <c r="H2510">
        <v>100.5</v>
      </c>
      <c r="I2510">
        <v>100.5</v>
      </c>
      <c r="J2510">
        <v>9.11</v>
      </c>
      <c r="K2510">
        <v>10</v>
      </c>
      <c r="L2510" t="s">
        <v>552</v>
      </c>
      <c r="M2510" t="s">
        <v>23</v>
      </c>
      <c r="N2510">
        <v>1</v>
      </c>
    </row>
    <row r="2511" spans="1:14" x14ac:dyDescent="0.25">
      <c r="A2511" t="s">
        <v>459</v>
      </c>
      <c r="B2511">
        <v>2021</v>
      </c>
      <c r="C2511" s="44">
        <v>44407</v>
      </c>
      <c r="D2511" t="s">
        <v>629</v>
      </c>
      <c r="E2511" t="s">
        <v>634</v>
      </c>
      <c r="F2511">
        <v>9.0500000000000007</v>
      </c>
      <c r="G2511" s="44">
        <v>401768</v>
      </c>
      <c r="H2511">
        <v>101</v>
      </c>
      <c r="I2511">
        <v>100.1176</v>
      </c>
      <c r="J2511">
        <v>9.0212000000000003</v>
      </c>
      <c r="K2511">
        <v>85</v>
      </c>
      <c r="L2511" t="s">
        <v>552</v>
      </c>
      <c r="M2511" t="s">
        <v>23</v>
      </c>
      <c r="N2511">
        <v>3</v>
      </c>
    </row>
    <row r="2512" spans="1:14" x14ac:dyDescent="0.25">
      <c r="A2512" t="s">
        <v>459</v>
      </c>
      <c r="B2512">
        <v>2021</v>
      </c>
      <c r="C2512" s="44">
        <v>44407</v>
      </c>
      <c r="D2512" t="s">
        <v>635</v>
      </c>
      <c r="E2512" t="s">
        <v>636</v>
      </c>
      <c r="F2512">
        <v>8.84</v>
      </c>
      <c r="G2512" s="44">
        <v>44989</v>
      </c>
      <c r="H2512">
        <v>106.33029999999999</v>
      </c>
      <c r="I2512">
        <v>106.33029999999999</v>
      </c>
      <c r="J2512">
        <v>4.58</v>
      </c>
      <c r="K2512">
        <v>500</v>
      </c>
      <c r="L2512" t="s">
        <v>552</v>
      </c>
      <c r="M2512" t="s">
        <v>23</v>
      </c>
      <c r="N2512">
        <v>1</v>
      </c>
    </row>
    <row r="2513" spans="1:14" x14ac:dyDescent="0.25">
      <c r="A2513" t="s">
        <v>459</v>
      </c>
      <c r="B2513">
        <v>2021</v>
      </c>
      <c r="C2513" s="44">
        <v>44407</v>
      </c>
      <c r="D2513" t="s">
        <v>635</v>
      </c>
      <c r="E2513" t="s">
        <v>637</v>
      </c>
      <c r="F2513">
        <v>8.98</v>
      </c>
      <c r="G2513" s="44">
        <v>45573</v>
      </c>
      <c r="H2513">
        <v>109.25830000000001</v>
      </c>
      <c r="I2513">
        <v>109.25830000000001</v>
      </c>
      <c r="J2513">
        <v>5.7</v>
      </c>
      <c r="K2513">
        <v>2500</v>
      </c>
      <c r="L2513" t="s">
        <v>552</v>
      </c>
      <c r="M2513" t="s">
        <v>23</v>
      </c>
      <c r="N2513">
        <v>1</v>
      </c>
    </row>
    <row r="2514" spans="1:14" x14ac:dyDescent="0.25">
      <c r="A2514" t="s">
        <v>459</v>
      </c>
      <c r="B2514">
        <v>2021</v>
      </c>
      <c r="C2514" s="44">
        <v>44407</v>
      </c>
      <c r="D2514" t="s">
        <v>635</v>
      </c>
      <c r="E2514" t="s">
        <v>638</v>
      </c>
      <c r="F2514">
        <v>8.65</v>
      </c>
      <c r="G2514" s="44">
        <v>45654</v>
      </c>
      <c r="H2514">
        <v>108.8265</v>
      </c>
      <c r="I2514">
        <v>108.8265</v>
      </c>
      <c r="J2514">
        <v>5.7</v>
      </c>
      <c r="K2514">
        <v>4500</v>
      </c>
      <c r="L2514" t="s">
        <v>552</v>
      </c>
      <c r="M2514" t="s">
        <v>23</v>
      </c>
      <c r="N2514">
        <v>1</v>
      </c>
    </row>
    <row r="2515" spans="1:14" x14ac:dyDescent="0.25">
      <c r="A2515" t="s">
        <v>459</v>
      </c>
      <c r="B2515">
        <v>2021</v>
      </c>
      <c r="C2515" s="44">
        <v>44407</v>
      </c>
      <c r="D2515" t="s">
        <v>635</v>
      </c>
      <c r="E2515" t="s">
        <v>639</v>
      </c>
      <c r="F2515">
        <v>7.4</v>
      </c>
      <c r="G2515" s="44">
        <v>44469</v>
      </c>
      <c r="H2515">
        <v>100.6313</v>
      </c>
      <c r="I2515">
        <v>100.6313</v>
      </c>
      <c r="J2515">
        <v>3.45</v>
      </c>
      <c r="K2515">
        <v>11500</v>
      </c>
      <c r="L2515" t="s">
        <v>552</v>
      </c>
      <c r="M2515" t="s">
        <v>23</v>
      </c>
      <c r="N2515">
        <v>2</v>
      </c>
    </row>
    <row r="2516" spans="1:14" x14ac:dyDescent="0.25">
      <c r="A2516" t="s">
        <v>459</v>
      </c>
      <c r="B2516">
        <v>2021</v>
      </c>
      <c r="C2516" s="44">
        <v>44407</v>
      </c>
      <c r="D2516" t="s">
        <v>635</v>
      </c>
      <c r="E2516" t="s">
        <v>640</v>
      </c>
      <c r="F2516">
        <v>7.41</v>
      </c>
      <c r="G2516" s="44">
        <v>47539</v>
      </c>
      <c r="H2516">
        <v>102.61539999999999</v>
      </c>
      <c r="I2516">
        <v>102.61539999999999</v>
      </c>
      <c r="J2516">
        <v>6.98</v>
      </c>
      <c r="K2516">
        <v>4500</v>
      </c>
      <c r="L2516" t="s">
        <v>552</v>
      </c>
      <c r="M2516" t="s">
        <v>23</v>
      </c>
      <c r="N2516">
        <v>1</v>
      </c>
    </row>
    <row r="2517" spans="1:14" x14ac:dyDescent="0.25">
      <c r="A2517" t="s">
        <v>459</v>
      </c>
      <c r="B2517">
        <v>2021</v>
      </c>
      <c r="C2517" s="44">
        <v>44407</v>
      </c>
      <c r="D2517" t="s">
        <v>635</v>
      </c>
      <c r="E2517" t="s">
        <v>642</v>
      </c>
      <c r="F2517">
        <v>5.47</v>
      </c>
      <c r="G2517" s="44">
        <v>45157</v>
      </c>
      <c r="H2517">
        <v>101.3291</v>
      </c>
      <c r="I2517">
        <v>101.3291</v>
      </c>
      <c r="J2517">
        <v>4.7699999999999996</v>
      </c>
      <c r="K2517">
        <v>10000</v>
      </c>
      <c r="L2517" t="s">
        <v>552</v>
      </c>
      <c r="M2517" t="s">
        <v>23</v>
      </c>
      <c r="N2517">
        <v>2</v>
      </c>
    </row>
    <row r="2518" spans="1:14" x14ac:dyDescent="0.25">
      <c r="A2518" t="s">
        <v>459</v>
      </c>
      <c r="B2518">
        <v>2021</v>
      </c>
      <c r="C2518" s="44">
        <v>44407</v>
      </c>
      <c r="D2518" t="s">
        <v>635</v>
      </c>
      <c r="E2518" t="s">
        <v>462</v>
      </c>
      <c r="F2518">
        <v>7.11</v>
      </c>
      <c r="G2518" s="44">
        <v>49856</v>
      </c>
      <c r="H2518">
        <v>100.08</v>
      </c>
      <c r="I2518">
        <v>100.08</v>
      </c>
      <c r="J2518">
        <v>7.0938999999999997</v>
      </c>
      <c r="K2518">
        <v>1000</v>
      </c>
      <c r="L2518" t="s">
        <v>552</v>
      </c>
      <c r="M2518" t="s">
        <v>23</v>
      </c>
      <c r="N2518">
        <v>1</v>
      </c>
    </row>
    <row r="2519" spans="1:14" x14ac:dyDescent="0.25">
      <c r="A2519" t="s">
        <v>459</v>
      </c>
      <c r="B2519">
        <v>2021</v>
      </c>
      <c r="C2519" s="44">
        <v>44407</v>
      </c>
      <c r="D2519" t="s">
        <v>643</v>
      </c>
      <c r="E2519" t="s">
        <v>644</v>
      </c>
      <c r="F2519">
        <v>9.18</v>
      </c>
      <c r="G2519" s="44">
        <v>47542</v>
      </c>
      <c r="H2519">
        <v>106.59010000000001</v>
      </c>
      <c r="I2519">
        <v>106.413</v>
      </c>
      <c r="J2519">
        <v>8.3800000000000008</v>
      </c>
      <c r="K2519">
        <v>50</v>
      </c>
      <c r="L2519" t="s">
        <v>552</v>
      </c>
      <c r="M2519" t="s">
        <v>23</v>
      </c>
      <c r="N2519">
        <v>3</v>
      </c>
    </row>
    <row r="2520" spans="1:14" x14ac:dyDescent="0.25">
      <c r="A2520" t="s">
        <v>459</v>
      </c>
      <c r="B2520">
        <v>2021</v>
      </c>
      <c r="C2520" s="44">
        <v>44407</v>
      </c>
      <c r="D2520" t="s">
        <v>645</v>
      </c>
      <c r="E2520" t="s">
        <v>449</v>
      </c>
      <c r="F2520">
        <v>0</v>
      </c>
      <c r="G2520" s="44">
        <v>45105</v>
      </c>
      <c r="H2520">
        <v>100.67740000000001</v>
      </c>
      <c r="I2520">
        <v>100.6879</v>
      </c>
      <c r="J2520">
        <v>8.25</v>
      </c>
      <c r="K2520">
        <v>210</v>
      </c>
      <c r="L2520" t="s">
        <v>552</v>
      </c>
      <c r="M2520" t="s">
        <v>23</v>
      </c>
      <c r="N2520">
        <v>3</v>
      </c>
    </row>
    <row r="2521" spans="1:14" x14ac:dyDescent="0.25">
      <c r="A2521" t="s">
        <v>459</v>
      </c>
      <c r="B2521">
        <v>2021</v>
      </c>
      <c r="C2521" s="44">
        <v>44407</v>
      </c>
      <c r="D2521" t="s">
        <v>646</v>
      </c>
      <c r="E2521" t="s">
        <v>647</v>
      </c>
      <c r="F2521">
        <v>8.93</v>
      </c>
      <c r="G2521" s="44">
        <v>44895</v>
      </c>
      <c r="H2521">
        <v>101.1777</v>
      </c>
      <c r="I2521">
        <v>101.1777</v>
      </c>
      <c r="J2521">
        <v>7.9</v>
      </c>
      <c r="K2521">
        <v>20</v>
      </c>
      <c r="L2521" t="s">
        <v>552</v>
      </c>
      <c r="M2521" t="s">
        <v>23</v>
      </c>
      <c r="N2521">
        <v>1</v>
      </c>
    </row>
    <row r="2522" spans="1:14" x14ac:dyDescent="0.25">
      <c r="A2522" t="s">
        <v>459</v>
      </c>
      <c r="B2522">
        <v>2021</v>
      </c>
      <c r="C2522" s="44">
        <v>44407</v>
      </c>
      <c r="D2522" t="s">
        <v>648</v>
      </c>
      <c r="E2522" t="s">
        <v>649</v>
      </c>
      <c r="F2522">
        <v>10.15</v>
      </c>
      <c r="G2522" s="44">
        <v>45743</v>
      </c>
      <c r="H2522">
        <v>103</v>
      </c>
      <c r="I2522">
        <v>99.614699999999999</v>
      </c>
      <c r="J2522">
        <v>10.243399999999999</v>
      </c>
      <c r="K2522">
        <v>4440</v>
      </c>
      <c r="L2522" t="s">
        <v>552</v>
      </c>
      <c r="M2522" t="s">
        <v>23</v>
      </c>
      <c r="N2522">
        <v>4</v>
      </c>
    </row>
    <row r="2523" spans="1:14" x14ac:dyDescent="0.25">
      <c r="A2523" t="s">
        <v>459</v>
      </c>
      <c r="B2523">
        <v>2021</v>
      </c>
      <c r="C2523" s="44">
        <v>44407</v>
      </c>
      <c r="D2523" t="s">
        <v>648</v>
      </c>
      <c r="E2523" t="s">
        <v>650</v>
      </c>
      <c r="F2523">
        <v>9.75</v>
      </c>
      <c r="G2523" s="44">
        <v>46864</v>
      </c>
      <c r="H2523">
        <v>100.47</v>
      </c>
      <c r="I2523">
        <v>100.47</v>
      </c>
      <c r="J2523">
        <v>9.6300000000000008</v>
      </c>
      <c r="K2523">
        <v>60</v>
      </c>
      <c r="L2523" t="s">
        <v>552</v>
      </c>
      <c r="M2523" t="s">
        <v>23</v>
      </c>
      <c r="N2523">
        <v>1</v>
      </c>
    </row>
    <row r="2524" spans="1:14" x14ac:dyDescent="0.25">
      <c r="A2524" t="s">
        <v>459</v>
      </c>
      <c r="B2524">
        <v>2021</v>
      </c>
      <c r="C2524" s="44">
        <v>44407</v>
      </c>
      <c r="D2524" t="s">
        <v>646</v>
      </c>
      <c r="E2524" t="s">
        <v>655</v>
      </c>
      <c r="F2524">
        <v>9.15</v>
      </c>
      <c r="G2524" s="44">
        <v>401768</v>
      </c>
      <c r="H2524">
        <v>100.1769</v>
      </c>
      <c r="I2524">
        <v>101.01430000000001</v>
      </c>
      <c r="J2524">
        <v>8.9010999999999996</v>
      </c>
      <c r="K2524">
        <v>80</v>
      </c>
      <c r="L2524" t="s">
        <v>552</v>
      </c>
      <c r="M2524" t="s">
        <v>23</v>
      </c>
      <c r="N2524">
        <v>4</v>
      </c>
    </row>
    <row r="2525" spans="1:14" x14ac:dyDescent="0.25">
      <c r="A2525" t="s">
        <v>459</v>
      </c>
      <c r="B2525">
        <v>2021</v>
      </c>
      <c r="C2525" s="44">
        <v>44407</v>
      </c>
      <c r="D2525" t="s">
        <v>646</v>
      </c>
      <c r="E2525" t="s">
        <v>656</v>
      </c>
      <c r="F2525">
        <v>7.25</v>
      </c>
      <c r="G2525" s="44">
        <v>47770</v>
      </c>
      <c r="H2525">
        <v>100.12</v>
      </c>
      <c r="I2525">
        <v>100.12</v>
      </c>
      <c r="J2525">
        <v>7.2</v>
      </c>
      <c r="K2525">
        <v>20</v>
      </c>
      <c r="L2525" t="s">
        <v>552</v>
      </c>
      <c r="M2525" t="s">
        <v>23</v>
      </c>
      <c r="N2525">
        <v>1</v>
      </c>
    </row>
    <row r="2526" spans="1:14" x14ac:dyDescent="0.25">
      <c r="A2526" t="s">
        <v>459</v>
      </c>
      <c r="B2526">
        <v>2021</v>
      </c>
      <c r="C2526" s="44">
        <v>44407</v>
      </c>
      <c r="D2526" t="s">
        <v>657</v>
      </c>
      <c r="E2526" t="s">
        <v>658</v>
      </c>
      <c r="F2526">
        <v>9.25</v>
      </c>
      <c r="G2526" s="44">
        <v>45653</v>
      </c>
      <c r="H2526">
        <v>95.716499999999996</v>
      </c>
      <c r="I2526">
        <v>95.716499999999996</v>
      </c>
      <c r="J2526">
        <v>10.77</v>
      </c>
      <c r="K2526">
        <v>70</v>
      </c>
      <c r="L2526" t="s">
        <v>552</v>
      </c>
      <c r="M2526" t="s">
        <v>23</v>
      </c>
      <c r="N2526">
        <v>4</v>
      </c>
    </row>
    <row r="2527" spans="1:14" x14ac:dyDescent="0.25">
      <c r="A2527" t="s">
        <v>459</v>
      </c>
      <c r="B2527">
        <v>2021</v>
      </c>
      <c r="C2527" s="44">
        <v>44407</v>
      </c>
      <c r="D2527" t="s">
        <v>660</v>
      </c>
      <c r="E2527" t="s">
        <v>661</v>
      </c>
      <c r="F2527">
        <v>0</v>
      </c>
      <c r="G2527" s="44">
        <v>49307</v>
      </c>
      <c r="H2527">
        <v>100.9277</v>
      </c>
      <c r="I2527">
        <v>100.979</v>
      </c>
      <c r="J2527">
        <v>6.4882</v>
      </c>
      <c r="K2527">
        <v>11000</v>
      </c>
      <c r="L2527" t="s">
        <v>552</v>
      </c>
      <c r="M2527" t="s">
        <v>23</v>
      </c>
      <c r="N2527">
        <v>4</v>
      </c>
    </row>
    <row r="2528" spans="1:14" x14ac:dyDescent="0.25">
      <c r="A2528" t="s">
        <v>459</v>
      </c>
      <c r="B2528">
        <v>2021</v>
      </c>
      <c r="C2528" s="44">
        <v>44407</v>
      </c>
      <c r="D2528" t="s">
        <v>662</v>
      </c>
      <c r="E2528" t="s">
        <v>663</v>
      </c>
      <c r="F2528">
        <v>8.1999999999999993</v>
      </c>
      <c r="G2528" s="44">
        <v>47974</v>
      </c>
      <c r="H2528">
        <v>102.78</v>
      </c>
      <c r="I2528">
        <v>102.78</v>
      </c>
      <c r="J2528">
        <v>7.77</v>
      </c>
      <c r="K2528">
        <v>500</v>
      </c>
      <c r="L2528" t="s">
        <v>552</v>
      </c>
      <c r="M2528" t="s">
        <v>23</v>
      </c>
      <c r="N2528">
        <v>1</v>
      </c>
    </row>
    <row r="2529" spans="1:14" x14ac:dyDescent="0.25">
      <c r="A2529" t="s">
        <v>459</v>
      </c>
      <c r="B2529">
        <v>2021</v>
      </c>
      <c r="C2529" s="44">
        <v>44407</v>
      </c>
      <c r="D2529" t="s">
        <v>665</v>
      </c>
      <c r="E2529" t="s">
        <v>666</v>
      </c>
      <c r="F2529">
        <v>7.34</v>
      </c>
      <c r="G2529" s="44">
        <v>48226</v>
      </c>
      <c r="H2529">
        <v>103.05</v>
      </c>
      <c r="I2529">
        <v>103.03</v>
      </c>
      <c r="J2529">
        <v>6.9119999999999999</v>
      </c>
      <c r="K2529">
        <v>2000</v>
      </c>
      <c r="L2529" t="s">
        <v>552</v>
      </c>
      <c r="M2529" t="s">
        <v>23</v>
      </c>
      <c r="N2529">
        <v>2</v>
      </c>
    </row>
    <row r="2530" spans="1:14" x14ac:dyDescent="0.25">
      <c r="A2530" t="s">
        <v>459</v>
      </c>
      <c r="B2530">
        <v>2021</v>
      </c>
      <c r="C2530" s="44">
        <v>44407</v>
      </c>
      <c r="D2530" t="s">
        <v>665</v>
      </c>
      <c r="E2530" t="s">
        <v>667</v>
      </c>
      <c r="F2530">
        <v>8.18</v>
      </c>
      <c r="G2530" s="44">
        <v>47113</v>
      </c>
      <c r="H2530">
        <v>108.35</v>
      </c>
      <c r="I2530">
        <v>108.32170000000001</v>
      </c>
      <c r="J2530">
        <v>6.8384</v>
      </c>
      <c r="K2530">
        <v>300</v>
      </c>
      <c r="L2530" t="s">
        <v>552</v>
      </c>
      <c r="M2530" t="s">
        <v>23</v>
      </c>
      <c r="N2530">
        <v>3</v>
      </c>
    </row>
    <row r="2531" spans="1:14" x14ac:dyDescent="0.25">
      <c r="A2531" t="s">
        <v>459</v>
      </c>
      <c r="B2531">
        <v>2021</v>
      </c>
      <c r="C2531" s="44">
        <v>44407</v>
      </c>
      <c r="D2531" t="s">
        <v>665</v>
      </c>
      <c r="E2531" t="s">
        <v>668</v>
      </c>
      <c r="F2531">
        <v>7.85</v>
      </c>
      <c r="G2531" s="44">
        <v>44704</v>
      </c>
      <c r="H2531">
        <v>102.95659999999999</v>
      </c>
      <c r="I2531">
        <v>102.95659999999999</v>
      </c>
      <c r="J2531">
        <v>4</v>
      </c>
      <c r="K2531">
        <v>500</v>
      </c>
      <c r="L2531" t="s">
        <v>552</v>
      </c>
      <c r="M2531" t="s">
        <v>23</v>
      </c>
      <c r="N2531">
        <v>1</v>
      </c>
    </row>
    <row r="2532" spans="1:14" x14ac:dyDescent="0.25">
      <c r="A2532" t="s">
        <v>459</v>
      </c>
      <c r="B2532">
        <v>2021</v>
      </c>
      <c r="C2532" s="44">
        <v>44407</v>
      </c>
      <c r="D2532" t="s">
        <v>665</v>
      </c>
      <c r="E2532" t="s">
        <v>669</v>
      </c>
      <c r="F2532">
        <v>6.98</v>
      </c>
      <c r="G2532" s="44">
        <v>44823</v>
      </c>
      <c r="H2532">
        <v>103.0669</v>
      </c>
      <c r="I2532">
        <v>103.0669</v>
      </c>
      <c r="J2532">
        <v>4.1349999999999998</v>
      </c>
      <c r="K2532">
        <v>2500</v>
      </c>
      <c r="L2532" t="s">
        <v>552</v>
      </c>
      <c r="M2532" t="s">
        <v>23</v>
      </c>
      <c r="N2532">
        <v>1</v>
      </c>
    </row>
    <row r="2533" spans="1:14" x14ac:dyDescent="0.25">
      <c r="A2533" t="s">
        <v>459</v>
      </c>
      <c r="B2533">
        <v>2021</v>
      </c>
      <c r="C2533" s="44">
        <v>44407</v>
      </c>
      <c r="D2533" t="s">
        <v>665</v>
      </c>
      <c r="E2533" t="s">
        <v>670</v>
      </c>
      <c r="F2533">
        <v>4.5999999999999996</v>
      </c>
      <c r="G2533" s="44">
        <v>45502</v>
      </c>
      <c r="H2533">
        <v>100.4542</v>
      </c>
      <c r="I2533">
        <v>100.4383</v>
      </c>
      <c r="J2533">
        <v>4.1383000000000001</v>
      </c>
      <c r="K2533">
        <v>30000</v>
      </c>
      <c r="L2533" t="s">
        <v>552</v>
      </c>
      <c r="M2533" t="s">
        <v>23</v>
      </c>
      <c r="N2533">
        <v>4</v>
      </c>
    </row>
    <row r="2534" spans="1:14" x14ac:dyDescent="0.25">
      <c r="A2534" t="s">
        <v>459</v>
      </c>
      <c r="B2534">
        <v>2021</v>
      </c>
      <c r="C2534" s="44">
        <v>44407</v>
      </c>
      <c r="D2534" t="s">
        <v>665</v>
      </c>
      <c r="E2534" t="s">
        <v>671</v>
      </c>
      <c r="F2534">
        <v>5.53</v>
      </c>
      <c r="G2534" s="44">
        <v>45344</v>
      </c>
      <c r="H2534">
        <v>101.3297</v>
      </c>
      <c r="I2534">
        <v>101.3297</v>
      </c>
      <c r="J2534">
        <v>4.95</v>
      </c>
      <c r="K2534">
        <v>500</v>
      </c>
      <c r="L2534" t="s">
        <v>552</v>
      </c>
      <c r="M2534" t="s">
        <v>23</v>
      </c>
      <c r="N2534">
        <v>1</v>
      </c>
    </row>
    <row r="2535" spans="1:14" x14ac:dyDescent="0.25">
      <c r="A2535" t="s">
        <v>459</v>
      </c>
      <c r="B2535">
        <v>2021</v>
      </c>
      <c r="C2535" s="44">
        <v>44407</v>
      </c>
      <c r="D2535" t="s">
        <v>665</v>
      </c>
      <c r="E2535" t="s">
        <v>482</v>
      </c>
      <c r="F2535">
        <v>5.27</v>
      </c>
      <c r="G2535" s="44">
        <v>45496</v>
      </c>
      <c r="H2535">
        <v>100.05</v>
      </c>
      <c r="I2535">
        <v>100.05</v>
      </c>
      <c r="J2535">
        <v>5.2454000000000001</v>
      </c>
      <c r="K2535">
        <v>500</v>
      </c>
      <c r="L2535" t="s">
        <v>552</v>
      </c>
      <c r="M2535" t="s">
        <v>23</v>
      </c>
      <c r="N2535">
        <v>1</v>
      </c>
    </row>
    <row r="2536" spans="1:14" x14ac:dyDescent="0.25">
      <c r="A2536" t="s">
        <v>459</v>
      </c>
      <c r="B2536">
        <v>2021</v>
      </c>
      <c r="C2536" s="44">
        <v>44407</v>
      </c>
      <c r="D2536" t="s">
        <v>672</v>
      </c>
      <c r="E2536" t="s">
        <v>673</v>
      </c>
      <c r="F2536">
        <v>6.92</v>
      </c>
      <c r="G2536" s="44">
        <v>47841</v>
      </c>
      <c r="H2536">
        <v>99.45</v>
      </c>
      <c r="I2536">
        <v>99.45</v>
      </c>
      <c r="J2536">
        <v>6.9934000000000003</v>
      </c>
      <c r="K2536">
        <v>50</v>
      </c>
      <c r="L2536" t="s">
        <v>552</v>
      </c>
      <c r="M2536" t="s">
        <v>23</v>
      </c>
      <c r="N2536">
        <v>2</v>
      </c>
    </row>
    <row r="2537" spans="1:14" x14ac:dyDescent="0.25">
      <c r="A2537" t="s">
        <v>459</v>
      </c>
      <c r="B2537">
        <v>2021</v>
      </c>
      <c r="C2537" s="44">
        <v>44407</v>
      </c>
      <c r="D2537" t="s">
        <v>674</v>
      </c>
      <c r="E2537" t="s">
        <v>675</v>
      </c>
      <c r="F2537">
        <v>8.85</v>
      </c>
      <c r="G2537" s="44">
        <v>44613</v>
      </c>
      <c r="H2537">
        <v>102.42010000000001</v>
      </c>
      <c r="I2537">
        <v>102.45310000000001</v>
      </c>
      <c r="J2537">
        <v>4.2300000000000004</v>
      </c>
      <c r="K2537">
        <v>5000</v>
      </c>
      <c r="L2537" t="s">
        <v>552</v>
      </c>
      <c r="M2537" t="s">
        <v>23</v>
      </c>
      <c r="N2537">
        <v>3</v>
      </c>
    </row>
    <row r="2538" spans="1:14" x14ac:dyDescent="0.25">
      <c r="A2538" t="s">
        <v>459</v>
      </c>
      <c r="B2538">
        <v>2021</v>
      </c>
      <c r="C2538" s="44">
        <v>44407</v>
      </c>
      <c r="D2538" t="s">
        <v>674</v>
      </c>
      <c r="E2538" t="s">
        <v>676</v>
      </c>
      <c r="F2538">
        <v>7.3</v>
      </c>
      <c r="G2538" s="44">
        <v>48026</v>
      </c>
      <c r="H2538">
        <v>99.744</v>
      </c>
      <c r="I2538">
        <v>100.8947</v>
      </c>
      <c r="J2538">
        <v>7.1684000000000001</v>
      </c>
      <c r="K2538">
        <v>80</v>
      </c>
      <c r="L2538" t="s">
        <v>552</v>
      </c>
      <c r="M2538" t="s">
        <v>23</v>
      </c>
      <c r="N2538">
        <v>2</v>
      </c>
    </row>
    <row r="2539" spans="1:14" x14ac:dyDescent="0.25">
      <c r="A2539" t="s">
        <v>459</v>
      </c>
      <c r="B2539">
        <v>2021</v>
      </c>
      <c r="C2539" s="44">
        <v>44407</v>
      </c>
      <c r="D2539" t="s">
        <v>570</v>
      </c>
      <c r="E2539" t="s">
        <v>684</v>
      </c>
      <c r="F2539">
        <v>9.35</v>
      </c>
      <c r="G2539" s="44">
        <v>45686</v>
      </c>
      <c r="H2539">
        <v>106.2</v>
      </c>
      <c r="I2539">
        <v>106.2</v>
      </c>
      <c r="J2539">
        <v>7.25</v>
      </c>
      <c r="K2539">
        <v>30</v>
      </c>
      <c r="L2539" t="s">
        <v>552</v>
      </c>
      <c r="M2539" t="s">
        <v>23</v>
      </c>
      <c r="N2539">
        <v>1</v>
      </c>
    </row>
    <row r="2540" spans="1:14" x14ac:dyDescent="0.25">
      <c r="A2540" t="s">
        <v>459</v>
      </c>
      <c r="B2540">
        <v>2021</v>
      </c>
      <c r="C2540" s="44">
        <v>44407</v>
      </c>
      <c r="D2540" t="s">
        <v>685</v>
      </c>
      <c r="E2540" t="s">
        <v>686</v>
      </c>
      <c r="F2540">
        <v>7.62</v>
      </c>
      <c r="G2540" s="44">
        <v>46266</v>
      </c>
      <c r="H2540">
        <v>106.8887</v>
      </c>
      <c r="I2540">
        <v>106.8887</v>
      </c>
      <c r="J2540">
        <v>6</v>
      </c>
      <c r="K2540">
        <v>500</v>
      </c>
      <c r="L2540" t="s">
        <v>552</v>
      </c>
      <c r="M2540" t="s">
        <v>23</v>
      </c>
      <c r="N2540">
        <v>1</v>
      </c>
    </row>
    <row r="2541" spans="1:14" x14ac:dyDescent="0.25">
      <c r="A2541" t="s">
        <v>459</v>
      </c>
      <c r="B2541">
        <v>2021</v>
      </c>
      <c r="C2541" s="44">
        <v>44407</v>
      </c>
      <c r="D2541" t="s">
        <v>687</v>
      </c>
      <c r="E2541" t="s">
        <v>688</v>
      </c>
      <c r="F2541">
        <v>11.9</v>
      </c>
      <c r="G2541" s="44">
        <v>46199</v>
      </c>
      <c r="H2541">
        <v>108.5</v>
      </c>
      <c r="I2541">
        <v>107.76779999999999</v>
      </c>
      <c r="J2541">
        <v>10.5367</v>
      </c>
      <c r="K2541">
        <v>60</v>
      </c>
      <c r="L2541" t="s">
        <v>552</v>
      </c>
      <c r="M2541" t="s">
        <v>23</v>
      </c>
      <c r="N2541">
        <v>2</v>
      </c>
    </row>
    <row r="2542" spans="1:14" x14ac:dyDescent="0.25">
      <c r="A2542" t="s">
        <v>459</v>
      </c>
      <c r="B2542">
        <v>2021</v>
      </c>
      <c r="C2542" s="44">
        <v>44407</v>
      </c>
      <c r="D2542" t="s">
        <v>689</v>
      </c>
      <c r="E2542" t="s">
        <v>690</v>
      </c>
      <c r="F2542">
        <v>9.5</v>
      </c>
      <c r="G2542" s="44">
        <v>44666</v>
      </c>
      <c r="H2542">
        <v>101.4629</v>
      </c>
      <c r="I2542">
        <v>101.5103</v>
      </c>
      <c r="J2542">
        <v>7.5553999999999997</v>
      </c>
      <c r="K2542">
        <v>896</v>
      </c>
      <c r="L2542" t="s">
        <v>552</v>
      </c>
      <c r="M2542" t="s">
        <v>23</v>
      </c>
      <c r="N2542">
        <v>3</v>
      </c>
    </row>
    <row r="2543" spans="1:14" x14ac:dyDescent="0.25">
      <c r="A2543" t="s">
        <v>459</v>
      </c>
      <c r="B2543">
        <v>2021</v>
      </c>
      <c r="C2543" s="44">
        <v>44407</v>
      </c>
      <c r="D2543" t="s">
        <v>689</v>
      </c>
      <c r="E2543" t="s">
        <v>516</v>
      </c>
      <c r="F2543">
        <v>0</v>
      </c>
      <c r="G2543" s="44">
        <v>48052</v>
      </c>
      <c r="H2543">
        <v>99.01</v>
      </c>
      <c r="I2543">
        <v>99.005099999999999</v>
      </c>
      <c r="J2543">
        <v>9.1494999999999997</v>
      </c>
      <c r="K2543">
        <v>5000</v>
      </c>
      <c r="L2543" t="s">
        <v>552</v>
      </c>
      <c r="M2543" t="s">
        <v>23</v>
      </c>
      <c r="N2543">
        <v>8</v>
      </c>
    </row>
    <row r="2544" spans="1:14" x14ac:dyDescent="0.25">
      <c r="A2544" t="s">
        <v>459</v>
      </c>
      <c r="B2544">
        <v>2021</v>
      </c>
      <c r="C2544" s="44">
        <v>44407</v>
      </c>
      <c r="D2544" t="s">
        <v>570</v>
      </c>
      <c r="E2544" t="s">
        <v>691</v>
      </c>
      <c r="F2544">
        <v>0</v>
      </c>
      <c r="G2544" s="44">
        <v>401768</v>
      </c>
      <c r="H2544">
        <v>101.65</v>
      </c>
      <c r="I2544">
        <v>101.65</v>
      </c>
      <c r="J2544">
        <v>7</v>
      </c>
      <c r="K2544">
        <v>60</v>
      </c>
      <c r="L2544" t="s">
        <v>552</v>
      </c>
      <c r="M2544" t="s">
        <v>23</v>
      </c>
      <c r="N2544">
        <v>1</v>
      </c>
    </row>
    <row r="2545" spans="1:14" x14ac:dyDescent="0.25">
      <c r="A2545" t="s">
        <v>459</v>
      </c>
      <c r="B2545">
        <v>2021</v>
      </c>
      <c r="C2545" s="44">
        <v>44407</v>
      </c>
      <c r="D2545" t="s">
        <v>692</v>
      </c>
      <c r="E2545" t="s">
        <v>693</v>
      </c>
      <c r="F2545">
        <v>0</v>
      </c>
      <c r="G2545" s="44">
        <v>46928</v>
      </c>
      <c r="H2545">
        <v>100.03</v>
      </c>
      <c r="I2545">
        <v>100.015</v>
      </c>
      <c r="J2545">
        <v>9.9949999999999992</v>
      </c>
      <c r="K2545">
        <v>2000</v>
      </c>
      <c r="L2545" t="s">
        <v>552</v>
      </c>
      <c r="M2545" t="s">
        <v>23</v>
      </c>
      <c r="N2545">
        <v>2</v>
      </c>
    </row>
    <row r="2546" spans="1:14" x14ac:dyDescent="0.25">
      <c r="A2546" t="s">
        <v>459</v>
      </c>
      <c r="B2546">
        <v>2021</v>
      </c>
      <c r="C2546" s="44">
        <v>44407</v>
      </c>
      <c r="D2546" t="s">
        <v>695</v>
      </c>
      <c r="E2546" t="s">
        <v>697</v>
      </c>
      <c r="F2546">
        <v>9.75</v>
      </c>
      <c r="G2546" s="44">
        <v>45950</v>
      </c>
      <c r="H2546">
        <v>102.1079</v>
      </c>
      <c r="I2546">
        <v>102.2256</v>
      </c>
      <c r="J2546">
        <v>9.3625000000000007</v>
      </c>
      <c r="K2546">
        <v>40</v>
      </c>
      <c r="L2546" t="s">
        <v>552</v>
      </c>
      <c r="M2546" t="s">
        <v>23</v>
      </c>
      <c r="N2546">
        <v>3</v>
      </c>
    </row>
    <row r="2547" spans="1:14" x14ac:dyDescent="0.25">
      <c r="A2547" t="s">
        <v>459</v>
      </c>
      <c r="B2547">
        <v>2021</v>
      </c>
      <c r="C2547" s="44">
        <v>44407</v>
      </c>
      <c r="D2547" t="s">
        <v>695</v>
      </c>
      <c r="E2547" t="s">
        <v>698</v>
      </c>
      <c r="F2547">
        <v>9.75</v>
      </c>
      <c r="G2547" s="44">
        <v>46315</v>
      </c>
      <c r="H2547">
        <v>102.5539</v>
      </c>
      <c r="I2547">
        <v>102.5539</v>
      </c>
      <c r="J2547">
        <v>9.4</v>
      </c>
      <c r="K2547">
        <v>150</v>
      </c>
      <c r="L2547" t="s">
        <v>552</v>
      </c>
      <c r="M2547" t="s">
        <v>23</v>
      </c>
      <c r="N2547">
        <v>1</v>
      </c>
    </row>
    <row r="2548" spans="1:14" x14ac:dyDescent="0.25">
      <c r="A2548" t="s">
        <v>459</v>
      </c>
      <c r="B2548">
        <v>2021</v>
      </c>
      <c r="C2548" s="44">
        <v>44407</v>
      </c>
      <c r="D2548" t="s">
        <v>695</v>
      </c>
      <c r="E2548" t="s">
        <v>699</v>
      </c>
      <c r="F2548">
        <v>10.15</v>
      </c>
      <c r="G2548" s="44">
        <v>45310</v>
      </c>
      <c r="H2548">
        <v>102.3638</v>
      </c>
      <c r="I2548">
        <v>102.3638</v>
      </c>
      <c r="J2548">
        <v>9.1999999999999993</v>
      </c>
      <c r="K2548">
        <v>50</v>
      </c>
      <c r="L2548" t="s">
        <v>552</v>
      </c>
      <c r="M2548" t="s">
        <v>23</v>
      </c>
      <c r="N2548">
        <v>1</v>
      </c>
    </row>
    <row r="2549" spans="1:14" x14ac:dyDescent="0.25">
      <c r="A2549" t="s">
        <v>459</v>
      </c>
      <c r="B2549">
        <v>2021</v>
      </c>
      <c r="C2549" s="44">
        <v>44407</v>
      </c>
      <c r="D2549" t="s">
        <v>695</v>
      </c>
      <c r="E2549" t="s">
        <v>701</v>
      </c>
      <c r="F2549">
        <v>10.15</v>
      </c>
      <c r="G2549" s="44">
        <v>46407</v>
      </c>
      <c r="H2549">
        <v>104.27379999999999</v>
      </c>
      <c r="I2549">
        <v>104.8245</v>
      </c>
      <c r="J2549">
        <v>9.26</v>
      </c>
      <c r="K2549">
        <v>60</v>
      </c>
      <c r="L2549" t="s">
        <v>552</v>
      </c>
      <c r="M2549" t="s">
        <v>23</v>
      </c>
      <c r="N2549">
        <v>3</v>
      </c>
    </row>
    <row r="2550" spans="1:14" x14ac:dyDescent="0.25">
      <c r="A2550" t="s">
        <v>459</v>
      </c>
      <c r="B2550">
        <v>2021</v>
      </c>
      <c r="C2550" s="44">
        <v>44407</v>
      </c>
      <c r="D2550" t="s">
        <v>702</v>
      </c>
      <c r="E2550" t="s">
        <v>704</v>
      </c>
      <c r="F2550">
        <v>0</v>
      </c>
      <c r="G2550" s="44">
        <v>45294</v>
      </c>
      <c r="H2550">
        <v>101</v>
      </c>
      <c r="I2550">
        <v>101</v>
      </c>
      <c r="J2550">
        <v>0</v>
      </c>
      <c r="K2550">
        <v>10</v>
      </c>
      <c r="L2550" t="s">
        <v>552</v>
      </c>
      <c r="M2550" t="s">
        <v>23</v>
      </c>
      <c r="N2550">
        <v>1</v>
      </c>
    </row>
    <row r="2551" spans="1:14" x14ac:dyDescent="0.25">
      <c r="A2551" t="s">
        <v>459</v>
      </c>
      <c r="B2551">
        <v>2021</v>
      </c>
      <c r="C2551" s="44">
        <v>44407</v>
      </c>
      <c r="D2551" t="s">
        <v>705</v>
      </c>
      <c r="E2551" t="s">
        <v>706</v>
      </c>
      <c r="F2551">
        <v>4.9000000000000004</v>
      </c>
      <c r="G2551" s="44">
        <v>45156</v>
      </c>
      <c r="H2551">
        <v>100.56950000000001</v>
      </c>
      <c r="I2551">
        <v>100.56950000000001</v>
      </c>
      <c r="J2551">
        <v>4.5999999999999996</v>
      </c>
      <c r="K2551">
        <v>2500</v>
      </c>
      <c r="L2551" t="s">
        <v>552</v>
      </c>
      <c r="M2551" t="s">
        <v>23</v>
      </c>
      <c r="N2551">
        <v>1</v>
      </c>
    </row>
    <row r="2552" spans="1:14" x14ac:dyDescent="0.25">
      <c r="A2552" t="s">
        <v>459</v>
      </c>
      <c r="B2552">
        <v>2021</v>
      </c>
      <c r="C2552" s="44">
        <v>44407</v>
      </c>
      <c r="D2552" t="s">
        <v>707</v>
      </c>
      <c r="E2552" t="s">
        <v>708</v>
      </c>
      <c r="F2552">
        <v>9.48</v>
      </c>
      <c r="G2552" s="44">
        <v>45322</v>
      </c>
      <c r="H2552">
        <v>106.03</v>
      </c>
      <c r="I2552">
        <v>106.015</v>
      </c>
      <c r="J2552">
        <v>6.94</v>
      </c>
      <c r="K2552">
        <v>6000</v>
      </c>
      <c r="L2552" t="s">
        <v>552</v>
      </c>
      <c r="M2552" t="s">
        <v>23</v>
      </c>
      <c r="N2552">
        <v>2</v>
      </c>
    </row>
    <row r="2553" spans="1:14" x14ac:dyDescent="0.25">
      <c r="A2553" t="s">
        <v>459</v>
      </c>
      <c r="B2553">
        <v>2021</v>
      </c>
      <c r="C2553" s="44">
        <v>44407</v>
      </c>
      <c r="D2553" t="s">
        <v>710</v>
      </c>
      <c r="E2553" t="s">
        <v>709</v>
      </c>
      <c r="F2553">
        <v>0</v>
      </c>
      <c r="G2553" s="44">
        <v>46022</v>
      </c>
      <c r="H2553">
        <v>70.2</v>
      </c>
      <c r="I2553">
        <v>70.2</v>
      </c>
      <c r="J2553">
        <v>8.25</v>
      </c>
      <c r="K2553">
        <v>220</v>
      </c>
      <c r="L2553" t="s">
        <v>552</v>
      </c>
      <c r="M2553" t="s">
        <v>23</v>
      </c>
      <c r="N2553">
        <v>1</v>
      </c>
    </row>
    <row r="2554" spans="1:14" x14ac:dyDescent="0.25">
      <c r="A2554" t="s">
        <v>459</v>
      </c>
      <c r="B2554">
        <v>2021</v>
      </c>
      <c r="C2554" s="44">
        <v>44407</v>
      </c>
      <c r="D2554" t="s">
        <v>710</v>
      </c>
      <c r="E2554" t="s">
        <v>711</v>
      </c>
      <c r="F2554">
        <v>0</v>
      </c>
      <c r="G2554" s="44">
        <v>46418</v>
      </c>
      <c r="H2554">
        <v>61.86</v>
      </c>
      <c r="I2554">
        <v>61.86</v>
      </c>
      <c r="J2554">
        <v>9.1</v>
      </c>
      <c r="K2554">
        <v>50</v>
      </c>
      <c r="L2554" t="s">
        <v>552</v>
      </c>
      <c r="M2554" t="s">
        <v>23</v>
      </c>
      <c r="N2554">
        <v>1</v>
      </c>
    </row>
    <row r="2555" spans="1:14" x14ac:dyDescent="0.25">
      <c r="A2555" t="s">
        <v>459</v>
      </c>
      <c r="B2555">
        <v>2021</v>
      </c>
      <c r="C2555" s="44">
        <v>44407</v>
      </c>
      <c r="D2555" t="s">
        <v>710</v>
      </c>
      <c r="E2555" t="s">
        <v>712</v>
      </c>
      <c r="F2555">
        <v>0</v>
      </c>
      <c r="G2555" s="44">
        <v>47149</v>
      </c>
      <c r="H2555">
        <v>52.076999999999998</v>
      </c>
      <c r="I2555">
        <v>52.076999999999998</v>
      </c>
      <c r="J2555">
        <v>9.07</v>
      </c>
      <c r="K2555">
        <v>20</v>
      </c>
      <c r="L2555" t="s">
        <v>552</v>
      </c>
      <c r="M2555" t="s">
        <v>23</v>
      </c>
      <c r="N2555">
        <v>1</v>
      </c>
    </row>
    <row r="2556" spans="1:14" x14ac:dyDescent="0.25">
      <c r="A2556" t="s">
        <v>459</v>
      </c>
      <c r="B2556">
        <v>2021</v>
      </c>
      <c r="C2556" s="44">
        <v>44407</v>
      </c>
      <c r="D2556" t="s">
        <v>716</v>
      </c>
      <c r="E2556" t="s">
        <v>717</v>
      </c>
      <c r="F2556">
        <v>10.9</v>
      </c>
      <c r="G2556" s="44">
        <v>401768</v>
      </c>
      <c r="H2556">
        <v>99.911199999999994</v>
      </c>
      <c r="I2556">
        <v>99.884799999999998</v>
      </c>
      <c r="J2556">
        <v>10.7896</v>
      </c>
      <c r="K2556">
        <v>480</v>
      </c>
      <c r="L2556" t="s">
        <v>552</v>
      </c>
      <c r="M2556" t="s">
        <v>23</v>
      </c>
      <c r="N2556">
        <v>3</v>
      </c>
    </row>
    <row r="2557" spans="1:14" x14ac:dyDescent="0.25">
      <c r="A2557" t="s">
        <v>459</v>
      </c>
      <c r="B2557">
        <v>2021</v>
      </c>
      <c r="C2557" s="44">
        <v>44407</v>
      </c>
      <c r="D2557" t="s">
        <v>718</v>
      </c>
      <c r="E2557" t="s">
        <v>719</v>
      </c>
      <c r="F2557">
        <v>0</v>
      </c>
      <c r="G2557" s="44">
        <v>47073</v>
      </c>
      <c r="H2557">
        <v>103.80370000000001</v>
      </c>
      <c r="I2557">
        <v>103.80370000000001</v>
      </c>
      <c r="J2557">
        <v>10</v>
      </c>
      <c r="K2557">
        <v>1300</v>
      </c>
      <c r="L2557" t="s">
        <v>552</v>
      </c>
      <c r="M2557" t="s">
        <v>23</v>
      </c>
      <c r="N2557">
        <v>1</v>
      </c>
    </row>
    <row r="2558" spans="1:14" x14ac:dyDescent="0.25">
      <c r="A2558" t="s">
        <v>459</v>
      </c>
      <c r="B2558">
        <v>2021</v>
      </c>
      <c r="C2558" s="44">
        <v>44407</v>
      </c>
      <c r="D2558" t="s">
        <v>720</v>
      </c>
      <c r="E2558" t="s">
        <v>721</v>
      </c>
      <c r="F2558">
        <v>0</v>
      </c>
      <c r="G2558" s="44">
        <v>45496</v>
      </c>
      <c r="H2558">
        <v>100.38</v>
      </c>
      <c r="I2558">
        <v>100.36499999999999</v>
      </c>
      <c r="J2558">
        <v>8.7949999999999999</v>
      </c>
      <c r="K2558">
        <v>4000</v>
      </c>
      <c r="L2558" t="s">
        <v>552</v>
      </c>
      <c r="M2558" t="s">
        <v>23</v>
      </c>
      <c r="N2558">
        <v>2</v>
      </c>
    </row>
    <row r="2559" spans="1:14" x14ac:dyDescent="0.25">
      <c r="A2559" t="s">
        <v>459</v>
      </c>
      <c r="B2559">
        <v>2021</v>
      </c>
      <c r="C2559" s="44">
        <v>44407</v>
      </c>
      <c r="D2559" t="s">
        <v>570</v>
      </c>
      <c r="E2559" t="s">
        <v>724</v>
      </c>
      <c r="F2559">
        <v>8.1</v>
      </c>
      <c r="G2559" s="44">
        <v>47662</v>
      </c>
      <c r="H2559">
        <v>105.59</v>
      </c>
      <c r="I2559">
        <v>105.59</v>
      </c>
      <c r="J2559">
        <v>7.22</v>
      </c>
      <c r="K2559">
        <v>20</v>
      </c>
      <c r="L2559" t="s">
        <v>552</v>
      </c>
      <c r="M2559" t="s">
        <v>23</v>
      </c>
      <c r="N2559">
        <v>1</v>
      </c>
    </row>
    <row r="2560" spans="1:14" x14ac:dyDescent="0.25">
      <c r="A2560" t="s">
        <v>459</v>
      </c>
      <c r="B2560">
        <v>2021</v>
      </c>
      <c r="C2560" s="44">
        <v>44407</v>
      </c>
      <c r="D2560" t="s">
        <v>570</v>
      </c>
      <c r="E2560" t="s">
        <v>725</v>
      </c>
      <c r="F2560">
        <v>7.6653000000000002</v>
      </c>
      <c r="G2560" s="44">
        <v>44638</v>
      </c>
      <c r="H2560">
        <v>102.0017</v>
      </c>
      <c r="I2560">
        <v>102.0017</v>
      </c>
      <c r="J2560">
        <v>4.3499999999999996</v>
      </c>
      <c r="K2560">
        <v>20000</v>
      </c>
      <c r="L2560" t="s">
        <v>552</v>
      </c>
      <c r="M2560" t="s">
        <v>23</v>
      </c>
      <c r="N2560">
        <v>2</v>
      </c>
    </row>
    <row r="2561" spans="1:14" x14ac:dyDescent="0.25">
      <c r="A2561" t="s">
        <v>459</v>
      </c>
      <c r="B2561">
        <v>2021</v>
      </c>
      <c r="C2561" s="44">
        <v>44407</v>
      </c>
      <c r="D2561" t="s">
        <v>570</v>
      </c>
      <c r="E2561" t="s">
        <v>726</v>
      </c>
      <c r="F2561">
        <v>7.66</v>
      </c>
      <c r="G2561" s="44">
        <v>47735</v>
      </c>
      <c r="H2561">
        <v>102.81</v>
      </c>
      <c r="I2561">
        <v>102.81</v>
      </c>
      <c r="J2561">
        <v>7.22</v>
      </c>
      <c r="K2561">
        <v>10</v>
      </c>
      <c r="L2561" t="s">
        <v>552</v>
      </c>
      <c r="M2561" t="s">
        <v>23</v>
      </c>
      <c r="N2561">
        <v>1</v>
      </c>
    </row>
    <row r="2562" spans="1:14" x14ac:dyDescent="0.25">
      <c r="A2562" t="s">
        <v>459</v>
      </c>
      <c r="B2562">
        <v>2021</v>
      </c>
      <c r="C2562" s="44">
        <v>44407</v>
      </c>
      <c r="D2562" t="s">
        <v>570</v>
      </c>
      <c r="E2562" t="s">
        <v>727</v>
      </c>
      <c r="F2562">
        <v>8.75</v>
      </c>
      <c r="G2562" s="44">
        <v>45706</v>
      </c>
      <c r="H2562">
        <v>104.47</v>
      </c>
      <c r="I2562">
        <v>104.47</v>
      </c>
      <c r="J2562">
        <v>7.25</v>
      </c>
      <c r="K2562">
        <v>60</v>
      </c>
      <c r="L2562" t="s">
        <v>552</v>
      </c>
      <c r="M2562" t="s">
        <v>23</v>
      </c>
      <c r="N2562">
        <v>1</v>
      </c>
    </row>
    <row r="2563" spans="1:14" x14ac:dyDescent="0.25">
      <c r="A2563" t="s">
        <v>459</v>
      </c>
      <c r="B2563">
        <v>2021</v>
      </c>
      <c r="C2563" s="44">
        <v>44407</v>
      </c>
      <c r="D2563" t="s">
        <v>572</v>
      </c>
      <c r="E2563" t="s">
        <v>730</v>
      </c>
      <c r="F2563">
        <v>0</v>
      </c>
      <c r="G2563" s="44">
        <v>401768</v>
      </c>
      <c r="H2563">
        <v>102.0231</v>
      </c>
      <c r="I2563">
        <v>102.0954</v>
      </c>
      <c r="J2563">
        <v>5.7</v>
      </c>
      <c r="K2563">
        <v>5000</v>
      </c>
      <c r="L2563" t="s">
        <v>552</v>
      </c>
      <c r="M2563" t="s">
        <v>23</v>
      </c>
      <c r="N2563">
        <v>2</v>
      </c>
    </row>
    <row r="2564" spans="1:14" x14ac:dyDescent="0.25">
      <c r="A2564" t="s">
        <v>459</v>
      </c>
      <c r="B2564">
        <v>2021</v>
      </c>
      <c r="C2564" s="44">
        <v>44407</v>
      </c>
      <c r="D2564" t="s">
        <v>731</v>
      </c>
      <c r="E2564" t="s">
        <v>733</v>
      </c>
      <c r="F2564">
        <v>9.5</v>
      </c>
      <c r="G2564" s="44">
        <v>44984</v>
      </c>
      <c r="H2564">
        <v>102.777</v>
      </c>
      <c r="I2564">
        <v>102.777</v>
      </c>
      <c r="J2564">
        <v>7.5</v>
      </c>
      <c r="K2564">
        <v>100</v>
      </c>
      <c r="L2564" t="s">
        <v>552</v>
      </c>
      <c r="M2564" t="s">
        <v>23</v>
      </c>
      <c r="N2564">
        <v>1</v>
      </c>
    </row>
    <row r="2565" spans="1:14" x14ac:dyDescent="0.25">
      <c r="A2565" t="s">
        <v>459</v>
      </c>
      <c r="B2565">
        <v>2021</v>
      </c>
      <c r="C2565" s="44">
        <v>44407</v>
      </c>
      <c r="D2565" t="s">
        <v>731</v>
      </c>
      <c r="E2565" t="s">
        <v>734</v>
      </c>
      <c r="F2565">
        <v>0</v>
      </c>
      <c r="G2565" s="44">
        <v>45248</v>
      </c>
      <c r="H2565">
        <v>101.81659999999999</v>
      </c>
      <c r="I2565">
        <v>101.81659999999999</v>
      </c>
      <c r="J2565">
        <v>7.7690999999999999</v>
      </c>
      <c r="K2565">
        <v>100</v>
      </c>
      <c r="L2565" t="s">
        <v>552</v>
      </c>
      <c r="M2565" t="s">
        <v>23</v>
      </c>
      <c r="N2565">
        <v>1</v>
      </c>
    </row>
    <row r="2566" spans="1:14" x14ac:dyDescent="0.25">
      <c r="A2566" t="s">
        <v>459</v>
      </c>
      <c r="B2566">
        <v>2021</v>
      </c>
      <c r="C2566" s="44">
        <v>44407</v>
      </c>
      <c r="D2566" t="s">
        <v>731</v>
      </c>
      <c r="E2566" t="s">
        <v>735</v>
      </c>
      <c r="F2566">
        <v>0</v>
      </c>
      <c r="G2566" s="44">
        <v>46902</v>
      </c>
      <c r="H2566">
        <v>103.574</v>
      </c>
      <c r="I2566">
        <v>103.574</v>
      </c>
      <c r="J2566">
        <v>9.25</v>
      </c>
      <c r="K2566">
        <v>30</v>
      </c>
      <c r="L2566" t="s">
        <v>552</v>
      </c>
      <c r="M2566" t="s">
        <v>23</v>
      </c>
      <c r="N2566">
        <v>1</v>
      </c>
    </row>
    <row r="2567" spans="1:14" x14ac:dyDescent="0.25">
      <c r="A2567" t="s">
        <v>459</v>
      </c>
      <c r="B2567">
        <v>2021</v>
      </c>
      <c r="C2567" s="44">
        <v>44407</v>
      </c>
      <c r="D2567" t="s">
        <v>731</v>
      </c>
      <c r="E2567" t="s">
        <v>736</v>
      </c>
      <c r="F2567">
        <v>0</v>
      </c>
      <c r="G2567" s="44">
        <v>46840</v>
      </c>
      <c r="H2567">
        <v>104.91</v>
      </c>
      <c r="I2567">
        <v>104.91</v>
      </c>
      <c r="J2567">
        <v>8</v>
      </c>
      <c r="K2567">
        <v>500</v>
      </c>
      <c r="L2567" t="s">
        <v>552</v>
      </c>
      <c r="M2567" t="s">
        <v>23</v>
      </c>
      <c r="N2567">
        <v>1</v>
      </c>
    </row>
    <row r="2568" spans="1:14" x14ac:dyDescent="0.25">
      <c r="A2568" t="s">
        <v>459</v>
      </c>
      <c r="B2568">
        <v>2021</v>
      </c>
      <c r="C2568" s="44">
        <v>44407</v>
      </c>
      <c r="D2568" t="s">
        <v>731</v>
      </c>
      <c r="E2568" t="s">
        <v>737</v>
      </c>
      <c r="F2568">
        <v>10.25</v>
      </c>
      <c r="G2568" s="44">
        <v>45408</v>
      </c>
      <c r="H2568">
        <v>102.9312</v>
      </c>
      <c r="I2568">
        <v>103.13890000000001</v>
      </c>
      <c r="J2568">
        <v>9.44</v>
      </c>
      <c r="K2568">
        <v>60</v>
      </c>
      <c r="L2568" t="s">
        <v>552</v>
      </c>
      <c r="M2568" t="s">
        <v>23</v>
      </c>
      <c r="N2568">
        <v>6</v>
      </c>
    </row>
    <row r="2569" spans="1:14" x14ac:dyDescent="0.25">
      <c r="A2569" t="s">
        <v>459</v>
      </c>
      <c r="B2569">
        <v>2021</v>
      </c>
      <c r="C2569" s="44">
        <v>44407</v>
      </c>
      <c r="D2569" t="s">
        <v>738</v>
      </c>
      <c r="E2569" t="s">
        <v>739</v>
      </c>
      <c r="F2569">
        <v>0</v>
      </c>
      <c r="G2569" s="44">
        <v>45063</v>
      </c>
      <c r="H2569">
        <v>102.8235</v>
      </c>
      <c r="I2569">
        <v>103.05419999999999</v>
      </c>
      <c r="J2569">
        <v>8.3849999999999998</v>
      </c>
      <c r="K2569">
        <v>1200</v>
      </c>
      <c r="L2569" t="s">
        <v>552</v>
      </c>
      <c r="M2569" t="s">
        <v>23</v>
      </c>
      <c r="N2569">
        <v>3</v>
      </c>
    </row>
    <row r="2570" spans="1:14" x14ac:dyDescent="0.25">
      <c r="A2570" t="s">
        <v>459</v>
      </c>
      <c r="B2570">
        <v>2021</v>
      </c>
      <c r="C2570" s="44">
        <v>44407</v>
      </c>
      <c r="D2570" t="s">
        <v>742</v>
      </c>
      <c r="E2570" t="s">
        <v>743</v>
      </c>
      <c r="F2570">
        <v>11.5</v>
      </c>
      <c r="G2570" s="44">
        <v>45118</v>
      </c>
      <c r="H2570">
        <v>100</v>
      </c>
      <c r="I2570">
        <v>100</v>
      </c>
      <c r="J2570">
        <v>12.126300000000001</v>
      </c>
      <c r="K2570">
        <v>2500</v>
      </c>
      <c r="L2570" t="s">
        <v>552</v>
      </c>
      <c r="M2570" t="s">
        <v>23</v>
      </c>
      <c r="N2570">
        <v>1</v>
      </c>
    </row>
    <row r="2571" spans="1:14" x14ac:dyDescent="0.25">
      <c r="A2571" t="s">
        <v>459</v>
      </c>
      <c r="B2571">
        <v>2021</v>
      </c>
      <c r="C2571" s="44">
        <v>44407</v>
      </c>
      <c r="D2571" t="s">
        <v>746</v>
      </c>
      <c r="E2571" t="s">
        <v>747</v>
      </c>
      <c r="F2571">
        <v>9.85</v>
      </c>
      <c r="G2571" s="44">
        <v>46971</v>
      </c>
      <c r="H2571">
        <v>88.47</v>
      </c>
      <c r="I2571">
        <v>88.020600000000002</v>
      </c>
      <c r="J2571">
        <v>12.507</v>
      </c>
      <c r="K2571">
        <v>170</v>
      </c>
      <c r="L2571" t="s">
        <v>552</v>
      </c>
      <c r="M2571" t="s">
        <v>23</v>
      </c>
      <c r="N2571">
        <v>9</v>
      </c>
    </row>
    <row r="2572" spans="1:14" x14ac:dyDescent="0.25">
      <c r="A2572" t="s">
        <v>459</v>
      </c>
      <c r="B2572">
        <v>2021</v>
      </c>
      <c r="C2572" s="44">
        <v>44407</v>
      </c>
      <c r="D2572" t="s">
        <v>748</v>
      </c>
      <c r="E2572" t="s">
        <v>749</v>
      </c>
      <c r="F2572">
        <v>7.34</v>
      </c>
      <c r="G2572" s="44">
        <v>48010</v>
      </c>
      <c r="H2572">
        <v>100</v>
      </c>
      <c r="I2572">
        <v>100</v>
      </c>
      <c r="J2572">
        <v>7.335</v>
      </c>
      <c r="K2572">
        <v>790</v>
      </c>
      <c r="L2572" t="s">
        <v>552</v>
      </c>
      <c r="M2572" t="s">
        <v>23</v>
      </c>
      <c r="N2572">
        <v>1</v>
      </c>
    </row>
    <row r="2573" spans="1:14" x14ac:dyDescent="0.25">
      <c r="A2573" t="s">
        <v>459</v>
      </c>
      <c r="B2573">
        <v>2021</v>
      </c>
      <c r="C2573" s="44">
        <v>44407</v>
      </c>
      <c r="D2573" t="s">
        <v>750</v>
      </c>
      <c r="E2573" t="s">
        <v>751</v>
      </c>
      <c r="F2573">
        <v>0</v>
      </c>
      <c r="G2573" s="44">
        <v>47492</v>
      </c>
      <c r="H2573">
        <v>103.77</v>
      </c>
      <c r="I2573">
        <v>103.77</v>
      </c>
      <c r="J2573">
        <v>6.98</v>
      </c>
      <c r="K2573">
        <v>20</v>
      </c>
      <c r="L2573" t="s">
        <v>552</v>
      </c>
      <c r="M2573" t="s">
        <v>23</v>
      </c>
      <c r="N2573">
        <v>1</v>
      </c>
    </row>
    <row r="2574" spans="1:14" x14ac:dyDescent="0.25">
      <c r="A2574" t="s">
        <v>459</v>
      </c>
      <c r="B2574">
        <v>2021</v>
      </c>
      <c r="C2574" s="44">
        <v>44407</v>
      </c>
      <c r="D2574" t="s">
        <v>750</v>
      </c>
      <c r="E2574" t="s">
        <v>752</v>
      </c>
      <c r="F2574">
        <v>6.65</v>
      </c>
      <c r="G2574" s="44">
        <v>47779</v>
      </c>
      <c r="H2574">
        <v>97.415599999999998</v>
      </c>
      <c r="I2574">
        <v>98.037000000000006</v>
      </c>
      <c r="J2574">
        <v>6.9337</v>
      </c>
      <c r="K2574">
        <v>1720</v>
      </c>
      <c r="L2574" t="s">
        <v>552</v>
      </c>
      <c r="M2574" t="s">
        <v>23</v>
      </c>
      <c r="N2574">
        <v>3</v>
      </c>
    </row>
    <row r="2575" spans="1:14" x14ac:dyDescent="0.25">
      <c r="A2575" t="s">
        <v>459</v>
      </c>
      <c r="B2575">
        <v>2021</v>
      </c>
      <c r="C2575" s="44">
        <v>44407</v>
      </c>
      <c r="D2575" t="s">
        <v>754</v>
      </c>
      <c r="E2575" t="s">
        <v>755</v>
      </c>
      <c r="F2575">
        <v>7.39</v>
      </c>
      <c r="G2575" s="44">
        <v>47916</v>
      </c>
      <c r="H2575">
        <v>122.2052</v>
      </c>
      <c r="I2575">
        <v>122.11790000000001</v>
      </c>
      <c r="J2575">
        <v>4.5002000000000004</v>
      </c>
      <c r="K2575">
        <v>396.82</v>
      </c>
      <c r="L2575" t="s">
        <v>552</v>
      </c>
      <c r="M2575" t="s">
        <v>23</v>
      </c>
      <c r="N2575">
        <v>3</v>
      </c>
    </row>
    <row r="2576" spans="1:14" x14ac:dyDescent="0.25">
      <c r="A2576" t="s">
        <v>459</v>
      </c>
      <c r="B2576">
        <v>2021</v>
      </c>
      <c r="C2576" s="44">
        <v>44407</v>
      </c>
      <c r="D2576" t="s">
        <v>754</v>
      </c>
      <c r="E2576" t="s">
        <v>756</v>
      </c>
      <c r="F2576">
        <v>7.98</v>
      </c>
      <c r="G2576" s="44">
        <v>54780</v>
      </c>
      <c r="H2576">
        <v>108.17</v>
      </c>
      <c r="I2576">
        <v>108.17</v>
      </c>
      <c r="J2576">
        <v>7.2855999999999996</v>
      </c>
      <c r="K2576">
        <v>10</v>
      </c>
      <c r="L2576" t="s">
        <v>552</v>
      </c>
      <c r="M2576" t="s">
        <v>23</v>
      </c>
      <c r="N2576">
        <v>1</v>
      </c>
    </row>
    <row r="2577" spans="1:14" x14ac:dyDescent="0.25">
      <c r="A2577" t="s">
        <v>459</v>
      </c>
      <c r="B2577">
        <v>2021</v>
      </c>
      <c r="C2577" s="44">
        <v>44407</v>
      </c>
      <c r="D2577" t="s">
        <v>754</v>
      </c>
      <c r="E2577" t="s">
        <v>757</v>
      </c>
      <c r="F2577">
        <v>7.35</v>
      </c>
      <c r="G2577" s="44">
        <v>47601</v>
      </c>
      <c r="H2577">
        <v>102.6112</v>
      </c>
      <c r="I2577">
        <v>102.6112</v>
      </c>
      <c r="J2577">
        <v>6.93</v>
      </c>
      <c r="K2577">
        <v>5000</v>
      </c>
      <c r="L2577" t="s">
        <v>552</v>
      </c>
      <c r="M2577" t="s">
        <v>23</v>
      </c>
      <c r="N2577">
        <v>1</v>
      </c>
    </row>
    <row r="2578" spans="1:14" x14ac:dyDescent="0.25">
      <c r="A2578" t="s">
        <v>459</v>
      </c>
      <c r="B2578">
        <v>2021</v>
      </c>
      <c r="C2578" s="44">
        <v>44407</v>
      </c>
      <c r="D2578" t="s">
        <v>754</v>
      </c>
      <c r="E2578" t="s">
        <v>759</v>
      </c>
      <c r="F2578">
        <v>7.03</v>
      </c>
      <c r="G2578" s="44">
        <v>51485</v>
      </c>
      <c r="H2578">
        <v>100.15</v>
      </c>
      <c r="I2578">
        <v>100.15</v>
      </c>
      <c r="J2578">
        <v>7.0054999999999996</v>
      </c>
      <c r="K2578">
        <v>50</v>
      </c>
      <c r="L2578" t="s">
        <v>552</v>
      </c>
      <c r="M2578" t="s">
        <v>23</v>
      </c>
      <c r="N2578">
        <v>1</v>
      </c>
    </row>
    <row r="2579" spans="1:14" x14ac:dyDescent="0.25">
      <c r="A2579" t="s">
        <v>459</v>
      </c>
      <c r="B2579">
        <v>2021</v>
      </c>
      <c r="C2579" s="44">
        <v>44407</v>
      </c>
      <c r="D2579" t="s">
        <v>762</v>
      </c>
      <c r="E2579" t="s">
        <v>485</v>
      </c>
      <c r="F2579">
        <v>7.45</v>
      </c>
      <c r="G2579" s="44">
        <v>48054</v>
      </c>
      <c r="H2579">
        <v>100.03</v>
      </c>
      <c r="I2579">
        <v>100.0147</v>
      </c>
      <c r="J2579">
        <v>7.4455999999999998</v>
      </c>
      <c r="K2579">
        <v>20500</v>
      </c>
      <c r="L2579" t="s">
        <v>552</v>
      </c>
      <c r="M2579" t="s">
        <v>23</v>
      </c>
      <c r="N2579">
        <v>7</v>
      </c>
    </row>
  </sheetData>
  <autoFilter ref="A1:N1" xr:uid="{00000000-0001-0000-0100-000000000000}">
    <sortState xmlns:xlrd2="http://schemas.microsoft.com/office/spreadsheetml/2017/richdata2" ref="A2:N2579">
      <sortCondition ref="C1"/>
    </sortState>
  </autoFilter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5"/>
  <sheetViews>
    <sheetView zoomScale="112" zoomScaleNormal="112" workbookViewId="0">
      <selection activeCell="A9" sqref="A9"/>
    </sheetView>
  </sheetViews>
  <sheetFormatPr defaultColWidth="22.5703125" defaultRowHeight="15" x14ac:dyDescent="0.25"/>
  <cols>
    <col min="1" max="1" width="7.28515625" style="25" bestFit="1" customWidth="1"/>
    <col min="2" max="2" width="5.42578125" style="25" bestFit="1" customWidth="1"/>
    <col min="3" max="3" width="10.140625" style="25" bestFit="1" customWidth="1"/>
    <col min="4" max="4" width="52.42578125" style="25" bestFit="1" customWidth="1"/>
    <col min="5" max="5" width="25.5703125" style="25" bestFit="1" customWidth="1"/>
    <col min="6" max="6" width="17.42578125" style="25" bestFit="1" customWidth="1"/>
    <col min="7" max="7" width="23.85546875" style="25" bestFit="1" customWidth="1"/>
    <col min="8" max="8" width="22.28515625" style="25" bestFit="1" customWidth="1"/>
    <col min="9" max="9" width="44.42578125" style="25" bestFit="1" customWidth="1"/>
    <col min="10" max="10" width="43.85546875" style="27" bestFit="1" customWidth="1"/>
    <col min="11" max="16384" width="22.5703125" style="25"/>
  </cols>
  <sheetData>
    <row r="1" spans="1:10" s="23" customFormat="1" ht="28.5" x14ac:dyDescent="0.25">
      <c r="A1" s="21" t="s">
        <v>0</v>
      </c>
      <c r="B1" s="21" t="s">
        <v>1</v>
      </c>
      <c r="C1" s="21" t="s">
        <v>429</v>
      </c>
      <c r="D1" s="21" t="s">
        <v>7</v>
      </c>
      <c r="E1" s="21" t="s">
        <v>25</v>
      </c>
      <c r="F1" s="21" t="s">
        <v>4</v>
      </c>
      <c r="G1" s="21" t="s">
        <v>26</v>
      </c>
      <c r="H1" s="21" t="s">
        <v>27</v>
      </c>
      <c r="I1" s="21" t="s">
        <v>28</v>
      </c>
      <c r="J1" s="22" t="s">
        <v>29</v>
      </c>
    </row>
    <row r="2" spans="1:10" s="23" customFormat="1" x14ac:dyDescent="0.25">
      <c r="A2" s="50" t="s">
        <v>251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17" t="s">
        <v>459</v>
      </c>
      <c r="B3" s="17">
        <v>2021</v>
      </c>
      <c r="C3" s="17" t="s">
        <v>23</v>
      </c>
      <c r="D3" s="14" t="s">
        <v>80</v>
      </c>
      <c r="E3" s="17" t="s">
        <v>276</v>
      </c>
      <c r="F3" s="17" t="s">
        <v>250</v>
      </c>
      <c r="G3" s="24">
        <v>1</v>
      </c>
      <c r="H3" s="24">
        <v>500</v>
      </c>
      <c r="I3" s="1">
        <v>77</v>
      </c>
      <c r="J3" s="1">
        <v>14674.9146</v>
      </c>
    </row>
    <row r="4" spans="1:10" x14ac:dyDescent="0.25">
      <c r="A4" s="17" t="s">
        <v>459</v>
      </c>
      <c r="B4" s="17">
        <v>2021</v>
      </c>
      <c r="C4" s="17" t="s">
        <v>23</v>
      </c>
      <c r="D4" s="14" t="s">
        <v>447</v>
      </c>
      <c r="E4" s="17" t="s">
        <v>285</v>
      </c>
      <c r="F4" s="17" t="s">
        <v>250</v>
      </c>
      <c r="G4" s="24">
        <v>1</v>
      </c>
      <c r="H4" s="24">
        <v>250</v>
      </c>
      <c r="I4" s="1">
        <v>23</v>
      </c>
      <c r="J4" s="1">
        <v>1770.5345</v>
      </c>
    </row>
    <row r="5" spans="1:10" x14ac:dyDescent="0.25">
      <c r="A5" s="17" t="s">
        <v>459</v>
      </c>
      <c r="B5" s="17">
        <v>2021</v>
      </c>
      <c r="C5" s="17" t="s">
        <v>23</v>
      </c>
      <c r="D5" s="14" t="s">
        <v>458</v>
      </c>
      <c r="E5" s="17" t="s">
        <v>534</v>
      </c>
      <c r="F5" s="17" t="s">
        <v>250</v>
      </c>
      <c r="G5" s="24">
        <v>1</v>
      </c>
      <c r="H5" s="24">
        <v>195</v>
      </c>
      <c r="I5" s="1">
        <v>1</v>
      </c>
      <c r="J5" s="1">
        <v>195</v>
      </c>
    </row>
    <row r="6" spans="1:10" x14ac:dyDescent="0.25">
      <c r="A6" s="17" t="s">
        <v>459</v>
      </c>
      <c r="B6" s="17">
        <v>2021</v>
      </c>
      <c r="C6" s="17" t="s">
        <v>23</v>
      </c>
      <c r="D6" s="14" t="s">
        <v>425</v>
      </c>
      <c r="E6" s="17" t="s">
        <v>428</v>
      </c>
      <c r="F6" s="17" t="s">
        <v>250</v>
      </c>
      <c r="G6" s="24" t="s">
        <v>53</v>
      </c>
      <c r="H6" s="24" t="s">
        <v>53</v>
      </c>
      <c r="I6" s="1">
        <v>1</v>
      </c>
      <c r="J6" s="1">
        <v>550</v>
      </c>
    </row>
    <row r="7" spans="1:10" x14ac:dyDescent="0.25">
      <c r="A7" s="17" t="s">
        <v>459</v>
      </c>
      <c r="B7" s="17">
        <v>2021</v>
      </c>
      <c r="C7" s="17" t="s">
        <v>23</v>
      </c>
      <c r="D7" s="14" t="s">
        <v>81</v>
      </c>
      <c r="E7" s="17" t="s">
        <v>24</v>
      </c>
      <c r="F7" s="17" t="s">
        <v>250</v>
      </c>
      <c r="G7" s="24" t="s">
        <v>53</v>
      </c>
      <c r="H7" s="24" t="s">
        <v>53</v>
      </c>
      <c r="I7" s="1">
        <v>1</v>
      </c>
      <c r="J7" s="1">
        <v>200</v>
      </c>
    </row>
    <row r="8" spans="1:10" x14ac:dyDescent="0.25">
      <c r="A8" s="17" t="s">
        <v>459</v>
      </c>
      <c r="B8" s="17">
        <v>2021</v>
      </c>
      <c r="C8" s="17" t="s">
        <v>23</v>
      </c>
      <c r="D8" s="14" t="s">
        <v>82</v>
      </c>
      <c r="E8" s="17" t="s">
        <v>286</v>
      </c>
      <c r="F8" s="17" t="s">
        <v>250</v>
      </c>
      <c r="G8" s="24" t="s">
        <v>53</v>
      </c>
      <c r="H8" s="24" t="s">
        <v>53</v>
      </c>
      <c r="I8" s="1">
        <v>3</v>
      </c>
      <c r="J8" s="1">
        <v>7400</v>
      </c>
    </row>
    <row r="9" spans="1:10" x14ac:dyDescent="0.25">
      <c r="A9" s="17" t="s">
        <v>459</v>
      </c>
      <c r="B9" s="17">
        <v>2021</v>
      </c>
      <c r="C9" s="17" t="s">
        <v>23</v>
      </c>
      <c r="D9" s="14" t="s">
        <v>83</v>
      </c>
      <c r="E9" s="17" t="s">
        <v>287</v>
      </c>
      <c r="F9" s="17" t="s">
        <v>250</v>
      </c>
      <c r="G9" s="24" t="s">
        <v>53</v>
      </c>
      <c r="H9" s="24" t="s">
        <v>53</v>
      </c>
      <c r="I9" s="1">
        <v>3</v>
      </c>
      <c r="J9" s="1">
        <v>500</v>
      </c>
    </row>
    <row r="10" spans="1:10" x14ac:dyDescent="0.25">
      <c r="A10" s="17" t="s">
        <v>459</v>
      </c>
      <c r="B10" s="17">
        <v>2021</v>
      </c>
      <c r="C10" s="17" t="s">
        <v>23</v>
      </c>
      <c r="D10" s="14" t="s">
        <v>84</v>
      </c>
      <c r="E10" s="17" t="s">
        <v>288</v>
      </c>
      <c r="F10" s="17" t="s">
        <v>250</v>
      </c>
      <c r="G10" s="24" t="s">
        <v>53</v>
      </c>
      <c r="H10" s="24" t="s">
        <v>53</v>
      </c>
      <c r="I10" s="1">
        <v>3</v>
      </c>
      <c r="J10" s="1">
        <v>157.66</v>
      </c>
    </row>
    <row r="11" spans="1:10" x14ac:dyDescent="0.25">
      <c r="A11" s="17" t="s">
        <v>459</v>
      </c>
      <c r="B11" s="17">
        <v>2021</v>
      </c>
      <c r="C11" s="17" t="s">
        <v>23</v>
      </c>
      <c r="D11" s="14" t="s">
        <v>85</v>
      </c>
      <c r="E11" s="17" t="s">
        <v>289</v>
      </c>
      <c r="F11" s="17" t="s">
        <v>250</v>
      </c>
      <c r="G11" s="24" t="s">
        <v>53</v>
      </c>
      <c r="H11" s="24" t="s">
        <v>53</v>
      </c>
      <c r="I11" s="1">
        <v>9</v>
      </c>
      <c r="J11" s="1">
        <v>5011.2</v>
      </c>
    </row>
    <row r="12" spans="1:10" x14ac:dyDescent="0.25">
      <c r="A12" s="17" t="s">
        <v>459</v>
      </c>
      <c r="B12" s="17">
        <v>2021</v>
      </c>
      <c r="C12" s="17" t="s">
        <v>23</v>
      </c>
      <c r="D12" s="14" t="s">
        <v>86</v>
      </c>
      <c r="E12" s="17" t="s">
        <v>290</v>
      </c>
      <c r="F12" s="17" t="s">
        <v>250</v>
      </c>
      <c r="G12" s="24" t="s">
        <v>53</v>
      </c>
      <c r="H12" s="24" t="s">
        <v>53</v>
      </c>
      <c r="I12" s="1">
        <v>1</v>
      </c>
      <c r="J12" s="1">
        <v>200</v>
      </c>
    </row>
    <row r="13" spans="1:10" x14ac:dyDescent="0.25">
      <c r="A13" s="17" t="s">
        <v>459</v>
      </c>
      <c r="B13" s="17">
        <v>2021</v>
      </c>
      <c r="C13" s="17" t="s">
        <v>23</v>
      </c>
      <c r="D13" s="14" t="s">
        <v>87</v>
      </c>
      <c r="E13" s="17" t="s">
        <v>291</v>
      </c>
      <c r="F13" s="17" t="s">
        <v>250</v>
      </c>
      <c r="G13" s="24" t="s">
        <v>53</v>
      </c>
      <c r="H13" s="24" t="s">
        <v>53</v>
      </c>
      <c r="I13" s="1">
        <v>11</v>
      </c>
      <c r="J13" s="1">
        <v>2075</v>
      </c>
    </row>
    <row r="14" spans="1:10" x14ac:dyDescent="0.25">
      <c r="A14" s="17" t="s">
        <v>459</v>
      </c>
      <c r="B14" s="17">
        <v>2021</v>
      </c>
      <c r="C14" s="17" t="s">
        <v>23</v>
      </c>
      <c r="D14" s="14" t="s">
        <v>88</v>
      </c>
      <c r="E14" s="17" t="s">
        <v>292</v>
      </c>
      <c r="F14" s="17" t="s">
        <v>250</v>
      </c>
      <c r="G14" s="24" t="s">
        <v>53</v>
      </c>
      <c r="H14" s="24" t="s">
        <v>53</v>
      </c>
      <c r="I14" s="1">
        <v>2</v>
      </c>
      <c r="J14" s="1">
        <v>600</v>
      </c>
    </row>
    <row r="15" spans="1:10" x14ac:dyDescent="0.25">
      <c r="A15" s="17" t="s">
        <v>459</v>
      </c>
      <c r="B15" s="17">
        <v>2021</v>
      </c>
      <c r="C15" s="17" t="s">
        <v>23</v>
      </c>
      <c r="D15" s="14" t="s">
        <v>89</v>
      </c>
      <c r="E15" s="17" t="s">
        <v>293</v>
      </c>
      <c r="F15" s="17" t="s">
        <v>250</v>
      </c>
      <c r="G15" s="24" t="s">
        <v>53</v>
      </c>
      <c r="H15" s="24" t="s">
        <v>53</v>
      </c>
      <c r="I15" s="1">
        <v>1</v>
      </c>
      <c r="J15" s="1">
        <v>947</v>
      </c>
    </row>
    <row r="16" spans="1:10" x14ac:dyDescent="0.25">
      <c r="A16" s="17" t="s">
        <v>459</v>
      </c>
      <c r="B16" s="17">
        <v>2021</v>
      </c>
      <c r="C16" s="17" t="s">
        <v>23</v>
      </c>
      <c r="D16" s="14" t="s">
        <v>90</v>
      </c>
      <c r="E16" s="17" t="s">
        <v>294</v>
      </c>
      <c r="F16" s="17" t="s">
        <v>250</v>
      </c>
      <c r="G16" s="24" t="s">
        <v>53</v>
      </c>
      <c r="H16" s="24" t="s">
        <v>53</v>
      </c>
      <c r="I16" s="1">
        <v>15</v>
      </c>
      <c r="J16" s="1">
        <v>45385</v>
      </c>
    </row>
    <row r="17" spans="1:10" x14ac:dyDescent="0.25">
      <c r="A17" s="17" t="s">
        <v>459</v>
      </c>
      <c r="B17" s="17">
        <v>2021</v>
      </c>
      <c r="C17" s="17" t="s">
        <v>23</v>
      </c>
      <c r="D17" s="14" t="s">
        <v>91</v>
      </c>
      <c r="E17" s="17" t="s">
        <v>295</v>
      </c>
      <c r="F17" s="17" t="s">
        <v>250</v>
      </c>
      <c r="G17" s="24" t="s">
        <v>53</v>
      </c>
      <c r="H17" s="24" t="s">
        <v>53</v>
      </c>
      <c r="I17" s="1">
        <v>4</v>
      </c>
      <c r="J17" s="1">
        <v>2550</v>
      </c>
    </row>
    <row r="18" spans="1:10" x14ac:dyDescent="0.25">
      <c r="A18" s="17" t="s">
        <v>459</v>
      </c>
      <c r="B18" s="17">
        <v>2021</v>
      </c>
      <c r="C18" s="17" t="s">
        <v>23</v>
      </c>
      <c r="D18" s="14" t="s">
        <v>92</v>
      </c>
      <c r="E18" s="17" t="s">
        <v>296</v>
      </c>
      <c r="F18" s="17" t="s">
        <v>250</v>
      </c>
      <c r="G18" s="24" t="s">
        <v>53</v>
      </c>
      <c r="H18" s="24" t="s">
        <v>53</v>
      </c>
      <c r="I18" s="1">
        <v>2</v>
      </c>
      <c r="J18" s="1">
        <v>150</v>
      </c>
    </row>
    <row r="19" spans="1:10" x14ac:dyDescent="0.25">
      <c r="A19" s="17" t="s">
        <v>459</v>
      </c>
      <c r="B19" s="17">
        <v>2021</v>
      </c>
      <c r="C19" s="17" t="s">
        <v>23</v>
      </c>
      <c r="D19" s="14" t="s">
        <v>93</v>
      </c>
      <c r="E19" s="17" t="s">
        <v>297</v>
      </c>
      <c r="F19" s="17" t="s">
        <v>250</v>
      </c>
      <c r="G19" s="24" t="s">
        <v>53</v>
      </c>
      <c r="H19" s="24" t="s">
        <v>53</v>
      </c>
      <c r="I19" s="1">
        <v>1</v>
      </c>
      <c r="J19" s="1">
        <v>300</v>
      </c>
    </row>
    <row r="20" spans="1:10" x14ac:dyDescent="0.25">
      <c r="A20" s="17" t="s">
        <v>459</v>
      </c>
      <c r="B20" s="17">
        <v>2021</v>
      </c>
      <c r="C20" s="17" t="s">
        <v>23</v>
      </c>
      <c r="D20" s="14" t="s">
        <v>43</v>
      </c>
      <c r="E20" s="17" t="s">
        <v>24</v>
      </c>
      <c r="F20" s="17" t="s">
        <v>250</v>
      </c>
      <c r="G20" s="24" t="s">
        <v>53</v>
      </c>
      <c r="H20" s="24" t="s">
        <v>53</v>
      </c>
      <c r="I20" s="1">
        <v>29</v>
      </c>
      <c r="J20" s="1">
        <v>22413.5</v>
      </c>
    </row>
    <row r="21" spans="1:10" x14ac:dyDescent="0.25">
      <c r="A21" s="17" t="s">
        <v>459</v>
      </c>
      <c r="B21" s="17">
        <v>2021</v>
      </c>
      <c r="C21" s="17" t="s">
        <v>23</v>
      </c>
      <c r="D21" s="14" t="s">
        <v>94</v>
      </c>
      <c r="E21" s="17" t="s">
        <v>24</v>
      </c>
      <c r="F21" s="17" t="s">
        <v>250</v>
      </c>
      <c r="G21" s="24" t="s">
        <v>53</v>
      </c>
      <c r="H21" s="24" t="s">
        <v>53</v>
      </c>
      <c r="I21" s="1">
        <v>6</v>
      </c>
      <c r="J21" s="1">
        <v>6852</v>
      </c>
    </row>
    <row r="22" spans="1:10" x14ac:dyDescent="0.25">
      <c r="A22" s="17" t="s">
        <v>459</v>
      </c>
      <c r="B22" s="17">
        <v>2021</v>
      </c>
      <c r="C22" s="17" t="s">
        <v>23</v>
      </c>
      <c r="D22" s="14" t="s">
        <v>95</v>
      </c>
      <c r="E22" s="17" t="s">
        <v>24</v>
      </c>
      <c r="F22" s="17" t="s">
        <v>250</v>
      </c>
      <c r="G22" s="24" t="s">
        <v>53</v>
      </c>
      <c r="H22" s="24" t="s">
        <v>53</v>
      </c>
      <c r="I22" s="1">
        <v>3</v>
      </c>
      <c r="J22" s="1">
        <v>2100</v>
      </c>
    </row>
    <row r="23" spans="1:10" x14ac:dyDescent="0.25">
      <c r="A23" s="17" t="s">
        <v>459</v>
      </c>
      <c r="B23" s="17">
        <v>2021</v>
      </c>
      <c r="C23" s="17" t="s">
        <v>23</v>
      </c>
      <c r="D23" s="14" t="s">
        <v>96</v>
      </c>
      <c r="E23" s="17" t="s">
        <v>298</v>
      </c>
      <c r="F23" s="17" t="s">
        <v>250</v>
      </c>
      <c r="G23" s="24" t="s">
        <v>53</v>
      </c>
      <c r="H23" s="24" t="s">
        <v>53</v>
      </c>
      <c r="I23" s="1">
        <v>1</v>
      </c>
      <c r="J23" s="1">
        <v>500</v>
      </c>
    </row>
    <row r="24" spans="1:10" x14ac:dyDescent="0.25">
      <c r="A24" s="17" t="s">
        <v>459</v>
      </c>
      <c r="B24" s="17">
        <v>2021</v>
      </c>
      <c r="C24" s="17" t="s">
        <v>23</v>
      </c>
      <c r="D24" s="14" t="s">
        <v>97</v>
      </c>
      <c r="E24" s="17" t="s">
        <v>274</v>
      </c>
      <c r="F24" s="17" t="s">
        <v>250</v>
      </c>
      <c r="G24" s="24" t="s">
        <v>53</v>
      </c>
      <c r="H24" s="24" t="s">
        <v>53</v>
      </c>
      <c r="I24" s="1">
        <v>2</v>
      </c>
      <c r="J24" s="1">
        <v>1440</v>
      </c>
    </row>
    <row r="25" spans="1:10" x14ac:dyDescent="0.25">
      <c r="A25" s="17" t="s">
        <v>459</v>
      </c>
      <c r="B25" s="17">
        <v>2021</v>
      </c>
      <c r="C25" s="17" t="s">
        <v>23</v>
      </c>
      <c r="D25" s="14" t="s">
        <v>98</v>
      </c>
      <c r="E25" s="17" t="s">
        <v>299</v>
      </c>
      <c r="F25" s="17" t="s">
        <v>250</v>
      </c>
      <c r="G25" s="24" t="s">
        <v>53</v>
      </c>
      <c r="H25" s="24" t="s">
        <v>53</v>
      </c>
      <c r="I25" s="1">
        <v>4</v>
      </c>
      <c r="J25" s="1">
        <v>4295.2</v>
      </c>
    </row>
    <row r="26" spans="1:10" x14ac:dyDescent="0.25">
      <c r="A26" s="17" t="s">
        <v>459</v>
      </c>
      <c r="B26" s="17">
        <v>2021</v>
      </c>
      <c r="C26" s="17" t="s">
        <v>23</v>
      </c>
      <c r="D26" s="14" t="s">
        <v>99</v>
      </c>
      <c r="E26" s="17" t="s">
        <v>300</v>
      </c>
      <c r="F26" s="17" t="s">
        <v>250</v>
      </c>
      <c r="G26" s="24" t="s">
        <v>53</v>
      </c>
      <c r="H26" s="24" t="s">
        <v>53</v>
      </c>
      <c r="I26" s="1">
        <v>1</v>
      </c>
      <c r="J26" s="1">
        <v>35</v>
      </c>
    </row>
    <row r="27" spans="1:10" x14ac:dyDescent="0.25">
      <c r="A27" s="17" t="s">
        <v>459</v>
      </c>
      <c r="B27" s="17">
        <v>2021</v>
      </c>
      <c r="C27" s="17" t="s">
        <v>23</v>
      </c>
      <c r="D27" s="14" t="s">
        <v>417</v>
      </c>
      <c r="E27" s="17" t="s">
        <v>430</v>
      </c>
      <c r="F27" s="17" t="s">
        <v>250</v>
      </c>
      <c r="G27" s="24" t="s">
        <v>53</v>
      </c>
      <c r="H27" s="24" t="s">
        <v>53</v>
      </c>
      <c r="I27" s="1">
        <v>1</v>
      </c>
      <c r="J27" s="1">
        <v>1500</v>
      </c>
    </row>
    <row r="28" spans="1:10" x14ac:dyDescent="0.25">
      <c r="A28" s="17" t="s">
        <v>459</v>
      </c>
      <c r="B28" s="17">
        <v>2021</v>
      </c>
      <c r="C28" s="17" t="s">
        <v>23</v>
      </c>
      <c r="D28" s="14" t="s">
        <v>100</v>
      </c>
      <c r="E28" s="17" t="s">
        <v>301</v>
      </c>
      <c r="F28" s="17" t="s">
        <v>250</v>
      </c>
      <c r="G28" s="24" t="s">
        <v>53</v>
      </c>
      <c r="H28" s="24" t="s">
        <v>53</v>
      </c>
      <c r="I28" s="1">
        <v>1</v>
      </c>
      <c r="J28" s="1">
        <v>1250</v>
      </c>
    </row>
    <row r="29" spans="1:10" x14ac:dyDescent="0.25">
      <c r="A29" s="17" t="s">
        <v>459</v>
      </c>
      <c r="B29" s="17">
        <v>2021</v>
      </c>
      <c r="C29" s="17" t="s">
        <v>23</v>
      </c>
      <c r="D29" s="14" t="s">
        <v>101</v>
      </c>
      <c r="E29" s="17" t="s">
        <v>302</v>
      </c>
      <c r="F29" s="17" t="s">
        <v>250</v>
      </c>
      <c r="G29" s="24" t="s">
        <v>53</v>
      </c>
      <c r="H29" s="24" t="s">
        <v>53</v>
      </c>
      <c r="I29" s="1">
        <v>2</v>
      </c>
      <c r="J29" s="1">
        <v>671</v>
      </c>
    </row>
    <row r="30" spans="1:10" x14ac:dyDescent="0.25">
      <c r="A30" s="17" t="s">
        <v>459</v>
      </c>
      <c r="B30" s="17">
        <v>2021</v>
      </c>
      <c r="C30" s="17" t="s">
        <v>23</v>
      </c>
      <c r="D30" s="14" t="s">
        <v>102</v>
      </c>
      <c r="E30" s="17" t="s">
        <v>303</v>
      </c>
      <c r="F30" s="17" t="s">
        <v>250</v>
      </c>
      <c r="G30" s="24" t="s">
        <v>53</v>
      </c>
      <c r="H30" s="24" t="s">
        <v>53</v>
      </c>
      <c r="I30" s="1">
        <v>2</v>
      </c>
      <c r="J30" s="1">
        <v>350</v>
      </c>
    </row>
    <row r="31" spans="1:10" x14ac:dyDescent="0.25">
      <c r="A31" s="17" t="s">
        <v>459</v>
      </c>
      <c r="B31" s="17">
        <v>2021</v>
      </c>
      <c r="C31" s="17" t="s">
        <v>23</v>
      </c>
      <c r="D31" s="14" t="s">
        <v>103</v>
      </c>
      <c r="E31" s="17" t="s">
        <v>277</v>
      </c>
      <c r="F31" s="17" t="s">
        <v>250</v>
      </c>
      <c r="G31" s="24" t="s">
        <v>53</v>
      </c>
      <c r="H31" s="24" t="s">
        <v>53</v>
      </c>
      <c r="I31" s="1">
        <v>5</v>
      </c>
      <c r="J31" s="1">
        <v>1347</v>
      </c>
    </row>
    <row r="32" spans="1:10" x14ac:dyDescent="0.25">
      <c r="A32" s="17" t="s">
        <v>459</v>
      </c>
      <c r="B32" s="17">
        <v>2021</v>
      </c>
      <c r="C32" s="17" t="s">
        <v>23</v>
      </c>
      <c r="D32" s="14" t="s">
        <v>104</v>
      </c>
      <c r="E32" s="17" t="s">
        <v>24</v>
      </c>
      <c r="F32" s="17" t="s">
        <v>250</v>
      </c>
      <c r="G32" s="24" t="s">
        <v>53</v>
      </c>
      <c r="H32" s="24" t="s">
        <v>53</v>
      </c>
      <c r="I32" s="1">
        <v>12</v>
      </c>
      <c r="J32" s="1">
        <v>16336.1</v>
      </c>
    </row>
    <row r="33" spans="1:10" x14ac:dyDescent="0.25">
      <c r="A33" s="17" t="s">
        <v>459</v>
      </c>
      <c r="B33" s="17">
        <v>2021</v>
      </c>
      <c r="C33" s="17" t="s">
        <v>23</v>
      </c>
      <c r="D33" s="14" t="s">
        <v>105</v>
      </c>
      <c r="E33" s="17" t="s">
        <v>304</v>
      </c>
      <c r="F33" s="17" t="s">
        <v>250</v>
      </c>
      <c r="G33" s="24" t="s">
        <v>53</v>
      </c>
      <c r="H33" s="24" t="s">
        <v>53</v>
      </c>
      <c r="I33" s="1">
        <v>2</v>
      </c>
      <c r="J33" s="1">
        <v>250</v>
      </c>
    </row>
    <row r="34" spans="1:10" x14ac:dyDescent="0.25">
      <c r="A34" s="17" t="s">
        <v>459</v>
      </c>
      <c r="B34" s="17">
        <v>2021</v>
      </c>
      <c r="C34" s="17" t="s">
        <v>23</v>
      </c>
      <c r="D34" s="14" t="s">
        <v>106</v>
      </c>
      <c r="E34" s="17" t="s">
        <v>278</v>
      </c>
      <c r="F34" s="17" t="s">
        <v>250</v>
      </c>
      <c r="G34" s="24" t="s">
        <v>53</v>
      </c>
      <c r="H34" s="24" t="s">
        <v>53</v>
      </c>
      <c r="I34" s="1">
        <v>2</v>
      </c>
      <c r="J34" s="1">
        <v>500</v>
      </c>
    </row>
    <row r="35" spans="1:10" x14ac:dyDescent="0.25">
      <c r="A35" s="17" t="s">
        <v>459</v>
      </c>
      <c r="B35" s="17">
        <v>2021</v>
      </c>
      <c r="C35" s="17" t="s">
        <v>23</v>
      </c>
      <c r="D35" s="14" t="s">
        <v>107</v>
      </c>
      <c r="E35" s="17" t="s">
        <v>305</v>
      </c>
      <c r="F35" s="17" t="s">
        <v>250</v>
      </c>
      <c r="G35" s="24" t="s">
        <v>53</v>
      </c>
      <c r="H35" s="24" t="s">
        <v>53</v>
      </c>
      <c r="I35" s="1">
        <v>3</v>
      </c>
      <c r="J35" s="1">
        <v>2730</v>
      </c>
    </row>
    <row r="36" spans="1:10" x14ac:dyDescent="0.25">
      <c r="A36" s="17" t="s">
        <v>459</v>
      </c>
      <c r="B36" s="17">
        <v>2021</v>
      </c>
      <c r="C36" s="17" t="s">
        <v>23</v>
      </c>
      <c r="D36" s="14" t="s">
        <v>108</v>
      </c>
      <c r="E36" s="17" t="s">
        <v>306</v>
      </c>
      <c r="F36" s="17" t="s">
        <v>250</v>
      </c>
      <c r="G36" s="24" t="s">
        <v>53</v>
      </c>
      <c r="H36" s="24" t="s">
        <v>53</v>
      </c>
      <c r="I36" s="1">
        <v>2</v>
      </c>
      <c r="J36" s="1">
        <v>487.125</v>
      </c>
    </row>
    <row r="37" spans="1:10" x14ac:dyDescent="0.25">
      <c r="A37" s="17" t="s">
        <v>459</v>
      </c>
      <c r="B37" s="17">
        <v>2021</v>
      </c>
      <c r="C37" s="17" t="s">
        <v>23</v>
      </c>
      <c r="D37" s="14" t="s">
        <v>431</v>
      </c>
      <c r="E37" s="17" t="s">
        <v>435</v>
      </c>
      <c r="F37" s="17" t="s">
        <v>250</v>
      </c>
      <c r="G37" s="24" t="s">
        <v>53</v>
      </c>
      <c r="H37" s="24" t="s">
        <v>53</v>
      </c>
      <c r="I37" s="1">
        <v>3</v>
      </c>
      <c r="J37" s="1">
        <v>150</v>
      </c>
    </row>
    <row r="38" spans="1:10" x14ac:dyDescent="0.25">
      <c r="A38" s="17" t="s">
        <v>459</v>
      </c>
      <c r="B38" s="17">
        <v>2021</v>
      </c>
      <c r="C38" s="17" t="s">
        <v>23</v>
      </c>
      <c r="D38" s="14" t="s">
        <v>109</v>
      </c>
      <c r="E38" s="17" t="s">
        <v>63</v>
      </c>
      <c r="F38" s="17" t="s">
        <v>250</v>
      </c>
      <c r="G38" s="24">
        <v>1</v>
      </c>
      <c r="H38" s="24">
        <v>25</v>
      </c>
      <c r="I38" s="1">
        <v>76</v>
      </c>
      <c r="J38" s="1">
        <v>10289.6247</v>
      </c>
    </row>
    <row r="39" spans="1:10" x14ac:dyDescent="0.25">
      <c r="A39" s="17" t="s">
        <v>459</v>
      </c>
      <c r="B39" s="17">
        <v>2021</v>
      </c>
      <c r="C39" s="17" t="s">
        <v>23</v>
      </c>
      <c r="D39" s="14" t="s">
        <v>110</v>
      </c>
      <c r="E39" s="17" t="s">
        <v>307</v>
      </c>
      <c r="F39" s="17" t="s">
        <v>250</v>
      </c>
      <c r="G39" s="24" t="s">
        <v>53</v>
      </c>
      <c r="H39" s="24" t="s">
        <v>53</v>
      </c>
      <c r="I39" s="1">
        <v>1</v>
      </c>
      <c r="J39" s="1">
        <v>100</v>
      </c>
    </row>
    <row r="40" spans="1:10" x14ac:dyDescent="0.25">
      <c r="A40" s="17" t="s">
        <v>459</v>
      </c>
      <c r="B40" s="17">
        <v>2021</v>
      </c>
      <c r="C40" s="17" t="s">
        <v>23</v>
      </c>
      <c r="D40" s="14" t="s">
        <v>111</v>
      </c>
      <c r="E40" s="17" t="s">
        <v>269</v>
      </c>
      <c r="F40" s="17" t="s">
        <v>250</v>
      </c>
      <c r="G40" s="24">
        <v>1</v>
      </c>
      <c r="H40" s="24">
        <v>500</v>
      </c>
      <c r="I40" s="1">
        <v>30</v>
      </c>
      <c r="J40" s="1">
        <v>4079.03</v>
      </c>
    </row>
    <row r="41" spans="1:10" x14ac:dyDescent="0.25">
      <c r="A41" s="17" t="s">
        <v>459</v>
      </c>
      <c r="B41" s="17">
        <v>2021</v>
      </c>
      <c r="C41" s="17" t="s">
        <v>23</v>
      </c>
      <c r="D41" s="14" t="s">
        <v>45</v>
      </c>
      <c r="E41" s="17" t="s">
        <v>73</v>
      </c>
      <c r="F41" s="17" t="s">
        <v>250</v>
      </c>
      <c r="G41" s="24">
        <v>2</v>
      </c>
      <c r="H41" s="24">
        <v>40.9</v>
      </c>
      <c r="I41" s="1">
        <v>13</v>
      </c>
      <c r="J41" s="1">
        <v>949.1</v>
      </c>
    </row>
    <row r="42" spans="1:10" x14ac:dyDescent="0.25">
      <c r="A42" s="17" t="s">
        <v>459</v>
      </c>
      <c r="B42" s="17">
        <v>2021</v>
      </c>
      <c r="C42" s="17" t="s">
        <v>23</v>
      </c>
      <c r="D42" s="14" t="s">
        <v>112</v>
      </c>
      <c r="E42" s="17" t="s">
        <v>308</v>
      </c>
      <c r="F42" s="17" t="s">
        <v>250</v>
      </c>
      <c r="G42" s="24" t="s">
        <v>53</v>
      </c>
      <c r="H42" s="24" t="s">
        <v>53</v>
      </c>
      <c r="I42" s="1">
        <v>1</v>
      </c>
      <c r="J42" s="1">
        <v>10</v>
      </c>
    </row>
    <row r="43" spans="1:10" x14ac:dyDescent="0.25">
      <c r="A43" s="17" t="s">
        <v>459</v>
      </c>
      <c r="B43" s="17">
        <v>2021</v>
      </c>
      <c r="C43" s="17" t="s">
        <v>23</v>
      </c>
      <c r="D43" s="14" t="s">
        <v>113</v>
      </c>
      <c r="E43" s="17" t="s">
        <v>309</v>
      </c>
      <c r="F43" s="17" t="s">
        <v>250</v>
      </c>
      <c r="G43" s="24" t="s">
        <v>53</v>
      </c>
      <c r="H43" s="24" t="s">
        <v>53</v>
      </c>
      <c r="I43" s="1">
        <v>5</v>
      </c>
      <c r="J43" s="1">
        <v>3990</v>
      </c>
    </row>
    <row r="44" spans="1:10" x14ac:dyDescent="0.25">
      <c r="A44" s="17" t="s">
        <v>459</v>
      </c>
      <c r="B44" s="17">
        <v>2021</v>
      </c>
      <c r="C44" s="17" t="s">
        <v>23</v>
      </c>
      <c r="D44" s="14" t="s">
        <v>114</v>
      </c>
      <c r="E44" s="17" t="s">
        <v>310</v>
      </c>
      <c r="F44" s="17" t="s">
        <v>250</v>
      </c>
      <c r="G44" s="24" t="s">
        <v>53</v>
      </c>
      <c r="H44" s="24" t="s">
        <v>53</v>
      </c>
      <c r="I44" s="1">
        <v>2</v>
      </c>
      <c r="J44" s="1">
        <v>300</v>
      </c>
    </row>
    <row r="45" spans="1:10" x14ac:dyDescent="0.25">
      <c r="A45" s="17" t="s">
        <v>459</v>
      </c>
      <c r="B45" s="17">
        <v>2021</v>
      </c>
      <c r="C45" s="17" t="s">
        <v>23</v>
      </c>
      <c r="D45" s="14" t="s">
        <v>115</v>
      </c>
      <c r="E45" s="17" t="s">
        <v>311</v>
      </c>
      <c r="F45" s="17" t="s">
        <v>250</v>
      </c>
      <c r="G45" s="24" t="s">
        <v>53</v>
      </c>
      <c r="H45" s="24" t="s">
        <v>53</v>
      </c>
      <c r="I45" s="1">
        <v>2</v>
      </c>
      <c r="J45" s="1">
        <v>400</v>
      </c>
    </row>
    <row r="46" spans="1:10" x14ac:dyDescent="0.25">
      <c r="A46" s="17" t="s">
        <v>459</v>
      </c>
      <c r="B46" s="17">
        <v>2021</v>
      </c>
      <c r="C46" s="17" t="s">
        <v>23</v>
      </c>
      <c r="D46" s="14" t="s">
        <v>436</v>
      </c>
      <c r="E46" s="17" t="s">
        <v>24</v>
      </c>
      <c r="F46" s="17" t="s">
        <v>250</v>
      </c>
      <c r="G46" s="24" t="s">
        <v>53</v>
      </c>
      <c r="H46" s="24" t="s">
        <v>53</v>
      </c>
      <c r="I46" s="1">
        <v>3</v>
      </c>
      <c r="J46" s="1">
        <v>7000</v>
      </c>
    </row>
    <row r="47" spans="1:10" x14ac:dyDescent="0.25">
      <c r="A47" s="17" t="s">
        <v>459</v>
      </c>
      <c r="B47" s="17">
        <v>2021</v>
      </c>
      <c r="C47" s="17" t="s">
        <v>23</v>
      </c>
      <c r="D47" s="14" t="s">
        <v>116</v>
      </c>
      <c r="E47" s="17" t="s">
        <v>312</v>
      </c>
      <c r="F47" s="17" t="s">
        <v>250</v>
      </c>
      <c r="G47" s="24" t="s">
        <v>53</v>
      </c>
      <c r="H47" s="24" t="s">
        <v>53</v>
      </c>
      <c r="I47" s="1">
        <v>4</v>
      </c>
      <c r="J47" s="1">
        <v>686.6</v>
      </c>
    </row>
    <row r="48" spans="1:10" x14ac:dyDescent="0.25">
      <c r="A48" s="17" t="s">
        <v>459</v>
      </c>
      <c r="B48" s="17">
        <v>2021</v>
      </c>
      <c r="C48" s="17" t="s">
        <v>23</v>
      </c>
      <c r="D48" s="14" t="s">
        <v>456</v>
      </c>
      <c r="E48" s="17" t="s">
        <v>533</v>
      </c>
      <c r="F48" s="17" t="s">
        <v>250</v>
      </c>
      <c r="G48" s="24">
        <v>1</v>
      </c>
      <c r="H48" s="24">
        <v>30</v>
      </c>
      <c r="I48" s="1">
        <v>1</v>
      </c>
      <c r="J48" s="1">
        <v>30</v>
      </c>
    </row>
    <row r="49" spans="1:10" x14ac:dyDescent="0.25">
      <c r="A49" s="17" t="s">
        <v>459</v>
      </c>
      <c r="B49" s="17">
        <v>2021</v>
      </c>
      <c r="C49" s="17" t="s">
        <v>23</v>
      </c>
      <c r="D49" s="14" t="s">
        <v>47</v>
      </c>
      <c r="E49" s="17" t="s">
        <v>74</v>
      </c>
      <c r="F49" s="17" t="s">
        <v>250</v>
      </c>
      <c r="G49" s="24" t="s">
        <v>53</v>
      </c>
      <c r="H49" s="24" t="s">
        <v>53</v>
      </c>
      <c r="I49" s="1">
        <v>1</v>
      </c>
      <c r="J49" s="1">
        <v>25</v>
      </c>
    </row>
    <row r="50" spans="1:10" x14ac:dyDescent="0.25">
      <c r="A50" s="17" t="s">
        <v>459</v>
      </c>
      <c r="B50" s="17">
        <v>2021</v>
      </c>
      <c r="C50" s="17" t="s">
        <v>23</v>
      </c>
      <c r="D50" s="14" t="s">
        <v>117</v>
      </c>
      <c r="E50" s="17" t="s">
        <v>313</v>
      </c>
      <c r="F50" s="17" t="s">
        <v>250</v>
      </c>
      <c r="G50" s="24" t="s">
        <v>53</v>
      </c>
      <c r="H50" s="24" t="s">
        <v>53</v>
      </c>
      <c r="I50" s="1">
        <v>2</v>
      </c>
      <c r="J50" s="1">
        <v>8</v>
      </c>
    </row>
    <row r="51" spans="1:10" x14ac:dyDescent="0.25">
      <c r="A51" s="17" t="s">
        <v>459</v>
      </c>
      <c r="B51" s="17">
        <v>2021</v>
      </c>
      <c r="C51" s="17" t="s">
        <v>23</v>
      </c>
      <c r="D51" s="14" t="s">
        <v>118</v>
      </c>
      <c r="E51" s="17" t="s">
        <v>314</v>
      </c>
      <c r="F51" s="17" t="s">
        <v>250</v>
      </c>
      <c r="G51" s="24" t="s">
        <v>53</v>
      </c>
      <c r="H51" s="24" t="s">
        <v>53</v>
      </c>
      <c r="I51" s="1">
        <v>1</v>
      </c>
      <c r="J51" s="1">
        <v>500</v>
      </c>
    </row>
    <row r="52" spans="1:10" x14ac:dyDescent="0.25">
      <c r="A52" s="17" t="s">
        <v>459</v>
      </c>
      <c r="B52" s="17">
        <v>2021</v>
      </c>
      <c r="C52" s="17" t="s">
        <v>23</v>
      </c>
      <c r="D52" s="14" t="s">
        <v>119</v>
      </c>
      <c r="E52" s="17" t="s">
        <v>275</v>
      </c>
      <c r="F52" s="17" t="s">
        <v>250</v>
      </c>
      <c r="G52" s="24" t="s">
        <v>53</v>
      </c>
      <c r="H52" s="24" t="s">
        <v>53</v>
      </c>
      <c r="I52" s="1">
        <v>1</v>
      </c>
      <c r="J52" s="1">
        <v>2.8437999999999999</v>
      </c>
    </row>
    <row r="53" spans="1:10" x14ac:dyDescent="0.25">
      <c r="A53" s="17" t="s">
        <v>459</v>
      </c>
      <c r="B53" s="17">
        <v>2021</v>
      </c>
      <c r="C53" s="17" t="s">
        <v>23</v>
      </c>
      <c r="D53" s="14" t="s">
        <v>120</v>
      </c>
      <c r="E53" s="17" t="s">
        <v>24</v>
      </c>
      <c r="F53" s="17" t="s">
        <v>250</v>
      </c>
      <c r="G53" s="24" t="s">
        <v>53</v>
      </c>
      <c r="H53" s="24" t="s">
        <v>53</v>
      </c>
      <c r="I53" s="1">
        <v>66</v>
      </c>
      <c r="J53" s="1">
        <v>24172.2</v>
      </c>
    </row>
    <row r="54" spans="1:10" x14ac:dyDescent="0.25">
      <c r="A54" s="17" t="s">
        <v>459</v>
      </c>
      <c r="B54" s="17">
        <v>2021</v>
      </c>
      <c r="C54" s="17" t="s">
        <v>23</v>
      </c>
      <c r="D54" s="14" t="s">
        <v>121</v>
      </c>
      <c r="E54" s="17" t="s">
        <v>24</v>
      </c>
      <c r="F54" s="17" t="s">
        <v>250</v>
      </c>
      <c r="G54" s="24" t="s">
        <v>53</v>
      </c>
      <c r="H54" s="24" t="s">
        <v>53</v>
      </c>
      <c r="I54" s="1">
        <v>7</v>
      </c>
      <c r="J54" s="1">
        <v>37000</v>
      </c>
    </row>
    <row r="55" spans="1:10" x14ac:dyDescent="0.25">
      <c r="A55" s="17" t="s">
        <v>459</v>
      </c>
      <c r="B55" s="17">
        <v>2021</v>
      </c>
      <c r="C55" s="17" t="s">
        <v>23</v>
      </c>
      <c r="D55" s="14" t="s">
        <v>122</v>
      </c>
      <c r="E55" s="17" t="s">
        <v>315</v>
      </c>
      <c r="F55" s="17" t="s">
        <v>250</v>
      </c>
      <c r="G55" s="24" t="s">
        <v>53</v>
      </c>
      <c r="H55" s="24" t="s">
        <v>53</v>
      </c>
      <c r="I55" s="1">
        <v>46</v>
      </c>
      <c r="J55" s="1">
        <v>5581.0712999999996</v>
      </c>
    </row>
    <row r="56" spans="1:10" x14ac:dyDescent="0.25">
      <c r="A56" s="17" t="s">
        <v>459</v>
      </c>
      <c r="B56" s="17">
        <v>2021</v>
      </c>
      <c r="C56" s="17" t="s">
        <v>23</v>
      </c>
      <c r="D56" s="14" t="s">
        <v>123</v>
      </c>
      <c r="E56" s="17" t="s">
        <v>316</v>
      </c>
      <c r="F56" s="17" t="s">
        <v>250</v>
      </c>
      <c r="G56" s="24" t="s">
        <v>53</v>
      </c>
      <c r="H56" s="24" t="s">
        <v>53</v>
      </c>
      <c r="I56" s="1">
        <v>10</v>
      </c>
      <c r="J56" s="1">
        <v>824</v>
      </c>
    </row>
    <row r="57" spans="1:10" x14ac:dyDescent="0.25">
      <c r="A57" s="17" t="s">
        <v>459</v>
      </c>
      <c r="B57" s="17">
        <v>2021</v>
      </c>
      <c r="C57" s="17" t="s">
        <v>23</v>
      </c>
      <c r="D57" s="14" t="s">
        <v>124</v>
      </c>
      <c r="E57" s="17" t="s">
        <v>317</v>
      </c>
      <c r="F57" s="17" t="s">
        <v>250</v>
      </c>
      <c r="G57" s="24" t="s">
        <v>53</v>
      </c>
      <c r="H57" s="24" t="s">
        <v>53</v>
      </c>
      <c r="I57" s="1">
        <v>4</v>
      </c>
      <c r="J57" s="1">
        <v>500</v>
      </c>
    </row>
    <row r="58" spans="1:10" x14ac:dyDescent="0.25">
      <c r="A58" s="17" t="s">
        <v>459</v>
      </c>
      <c r="B58" s="17">
        <v>2021</v>
      </c>
      <c r="C58" s="17" t="s">
        <v>23</v>
      </c>
      <c r="D58" s="14" t="s">
        <v>125</v>
      </c>
      <c r="E58" s="17" t="s">
        <v>318</v>
      </c>
      <c r="F58" s="17" t="s">
        <v>250</v>
      </c>
      <c r="G58" s="24" t="s">
        <v>53</v>
      </c>
      <c r="H58" s="24" t="s">
        <v>53</v>
      </c>
      <c r="I58" s="1">
        <v>2</v>
      </c>
      <c r="J58" s="1">
        <v>275</v>
      </c>
    </row>
    <row r="59" spans="1:10" x14ac:dyDescent="0.25">
      <c r="A59" s="17" t="s">
        <v>459</v>
      </c>
      <c r="B59" s="17">
        <v>2021</v>
      </c>
      <c r="C59" s="17" t="s">
        <v>23</v>
      </c>
      <c r="D59" s="14" t="s">
        <v>126</v>
      </c>
      <c r="E59" s="17" t="s">
        <v>319</v>
      </c>
      <c r="F59" s="17" t="s">
        <v>250</v>
      </c>
      <c r="G59" s="24" t="s">
        <v>53</v>
      </c>
      <c r="H59" s="24" t="s">
        <v>53</v>
      </c>
      <c r="I59" s="1">
        <v>1</v>
      </c>
      <c r="J59" s="1">
        <v>258.33</v>
      </c>
    </row>
    <row r="60" spans="1:10" x14ac:dyDescent="0.25">
      <c r="A60" s="17" t="s">
        <v>459</v>
      </c>
      <c r="B60" s="17">
        <v>2021</v>
      </c>
      <c r="C60" s="17" t="s">
        <v>23</v>
      </c>
      <c r="D60" s="14" t="s">
        <v>127</v>
      </c>
      <c r="E60" s="17" t="s">
        <v>320</v>
      </c>
      <c r="F60" s="17" t="s">
        <v>250</v>
      </c>
      <c r="G60" s="24" t="s">
        <v>53</v>
      </c>
      <c r="H60" s="24" t="s">
        <v>53</v>
      </c>
      <c r="I60" s="1">
        <v>3</v>
      </c>
      <c r="J60" s="1">
        <v>2250</v>
      </c>
    </row>
    <row r="61" spans="1:10" x14ac:dyDescent="0.25">
      <c r="A61" s="17" t="s">
        <v>459</v>
      </c>
      <c r="B61" s="17">
        <v>2021</v>
      </c>
      <c r="C61" s="17" t="s">
        <v>23</v>
      </c>
      <c r="D61" s="14" t="s">
        <v>128</v>
      </c>
      <c r="E61" s="17" t="s">
        <v>321</v>
      </c>
      <c r="F61" s="17" t="s">
        <v>250</v>
      </c>
      <c r="G61" s="24" t="s">
        <v>53</v>
      </c>
      <c r="H61" s="24" t="s">
        <v>53</v>
      </c>
      <c r="I61" s="1">
        <v>1</v>
      </c>
      <c r="J61" s="1">
        <v>245</v>
      </c>
    </row>
    <row r="62" spans="1:10" x14ac:dyDescent="0.25">
      <c r="A62" s="17" t="s">
        <v>459</v>
      </c>
      <c r="B62" s="17">
        <v>2021</v>
      </c>
      <c r="C62" s="17" t="s">
        <v>23</v>
      </c>
      <c r="D62" s="14" t="s">
        <v>129</v>
      </c>
      <c r="E62" s="17" t="s">
        <v>322</v>
      </c>
      <c r="F62" s="17" t="s">
        <v>250</v>
      </c>
      <c r="G62" s="24" t="s">
        <v>53</v>
      </c>
      <c r="H62" s="24" t="s">
        <v>53</v>
      </c>
      <c r="I62" s="1">
        <v>4</v>
      </c>
      <c r="J62" s="1">
        <v>2750</v>
      </c>
    </row>
    <row r="63" spans="1:10" x14ac:dyDescent="0.25">
      <c r="A63" s="17" t="s">
        <v>459</v>
      </c>
      <c r="B63" s="17">
        <v>2021</v>
      </c>
      <c r="C63" s="17" t="s">
        <v>23</v>
      </c>
      <c r="D63" s="14" t="s">
        <v>130</v>
      </c>
      <c r="E63" s="17" t="s">
        <v>323</v>
      </c>
      <c r="F63" s="17" t="s">
        <v>250</v>
      </c>
      <c r="G63" s="24" t="s">
        <v>53</v>
      </c>
      <c r="H63" s="24" t="s">
        <v>53</v>
      </c>
      <c r="I63" s="1">
        <v>9</v>
      </c>
      <c r="J63" s="1">
        <v>185</v>
      </c>
    </row>
    <row r="64" spans="1:10" x14ac:dyDescent="0.25">
      <c r="A64" s="17" t="s">
        <v>459</v>
      </c>
      <c r="B64" s="17">
        <v>2021</v>
      </c>
      <c r="C64" s="17" t="s">
        <v>23</v>
      </c>
      <c r="D64" s="14" t="s">
        <v>131</v>
      </c>
      <c r="E64" s="17" t="s">
        <v>324</v>
      </c>
      <c r="F64" s="17" t="s">
        <v>250</v>
      </c>
      <c r="G64" s="24" t="s">
        <v>53</v>
      </c>
      <c r="H64" s="24" t="s">
        <v>53</v>
      </c>
      <c r="I64" s="1">
        <v>4</v>
      </c>
      <c r="J64" s="1">
        <v>5000</v>
      </c>
    </row>
    <row r="65" spans="1:10" x14ac:dyDescent="0.25">
      <c r="A65" s="17" t="s">
        <v>459</v>
      </c>
      <c r="B65" s="17">
        <v>2021</v>
      </c>
      <c r="C65" s="17" t="s">
        <v>23</v>
      </c>
      <c r="D65" s="14" t="s">
        <v>132</v>
      </c>
      <c r="E65" s="17" t="s">
        <v>325</v>
      </c>
      <c r="F65" s="17" t="s">
        <v>250</v>
      </c>
      <c r="G65" s="24" t="s">
        <v>53</v>
      </c>
      <c r="H65" s="24" t="s">
        <v>53</v>
      </c>
      <c r="I65" s="1">
        <v>24</v>
      </c>
      <c r="J65" s="1">
        <v>455</v>
      </c>
    </row>
    <row r="66" spans="1:10" x14ac:dyDescent="0.25">
      <c r="A66" s="17" t="s">
        <v>459</v>
      </c>
      <c r="B66" s="17">
        <v>2021</v>
      </c>
      <c r="C66" s="17" t="s">
        <v>23</v>
      </c>
      <c r="D66" s="14" t="s">
        <v>133</v>
      </c>
      <c r="E66" s="17" t="s">
        <v>326</v>
      </c>
      <c r="F66" s="17" t="s">
        <v>250</v>
      </c>
      <c r="G66" s="24" t="s">
        <v>53</v>
      </c>
      <c r="H66" s="24" t="s">
        <v>53</v>
      </c>
      <c r="I66" s="1">
        <v>7</v>
      </c>
      <c r="J66" s="1">
        <v>32152</v>
      </c>
    </row>
    <row r="67" spans="1:10" x14ac:dyDescent="0.25">
      <c r="A67" s="17" t="s">
        <v>459</v>
      </c>
      <c r="B67" s="17">
        <v>2021</v>
      </c>
      <c r="C67" s="17" t="s">
        <v>23</v>
      </c>
      <c r="D67" s="14" t="s">
        <v>134</v>
      </c>
      <c r="E67" s="17" t="s">
        <v>327</v>
      </c>
      <c r="F67" s="17" t="s">
        <v>250</v>
      </c>
      <c r="G67" s="24" t="s">
        <v>53</v>
      </c>
      <c r="H67" s="24" t="s">
        <v>53</v>
      </c>
      <c r="I67" s="1">
        <v>1</v>
      </c>
      <c r="J67" s="1">
        <v>600</v>
      </c>
    </row>
    <row r="68" spans="1:10" x14ac:dyDescent="0.25">
      <c r="A68" s="17" t="s">
        <v>459</v>
      </c>
      <c r="B68" s="17">
        <v>2021</v>
      </c>
      <c r="C68" s="17" t="s">
        <v>23</v>
      </c>
      <c r="D68" s="14" t="s">
        <v>41</v>
      </c>
      <c r="E68" s="17" t="s">
        <v>72</v>
      </c>
      <c r="F68" s="17" t="s">
        <v>250</v>
      </c>
      <c r="G68" s="24">
        <v>2</v>
      </c>
      <c r="H68" s="24">
        <v>265</v>
      </c>
      <c r="I68" s="1">
        <v>23</v>
      </c>
      <c r="J68" s="1">
        <v>2335</v>
      </c>
    </row>
    <row r="69" spans="1:10" x14ac:dyDescent="0.25">
      <c r="A69" s="17" t="s">
        <v>459</v>
      </c>
      <c r="B69" s="17">
        <v>2021</v>
      </c>
      <c r="C69" s="17" t="s">
        <v>23</v>
      </c>
      <c r="D69" s="14" t="s">
        <v>135</v>
      </c>
      <c r="E69" s="17" t="s">
        <v>328</v>
      </c>
      <c r="F69" s="17" t="s">
        <v>250</v>
      </c>
      <c r="G69" s="24" t="s">
        <v>53</v>
      </c>
      <c r="H69" s="24" t="s">
        <v>53</v>
      </c>
      <c r="I69" s="1">
        <v>4</v>
      </c>
      <c r="J69" s="1">
        <v>172</v>
      </c>
    </row>
    <row r="70" spans="1:10" x14ac:dyDescent="0.25">
      <c r="A70" s="17" t="s">
        <v>459</v>
      </c>
      <c r="B70" s="17">
        <v>2021</v>
      </c>
      <c r="C70" s="17" t="s">
        <v>23</v>
      </c>
      <c r="D70" s="14" t="s">
        <v>136</v>
      </c>
      <c r="E70" s="17" t="s">
        <v>329</v>
      </c>
      <c r="F70" s="17" t="s">
        <v>250</v>
      </c>
      <c r="G70" s="24" t="s">
        <v>53</v>
      </c>
      <c r="H70" s="24" t="s">
        <v>53</v>
      </c>
      <c r="I70" s="1">
        <v>3</v>
      </c>
      <c r="J70" s="1">
        <v>6000</v>
      </c>
    </row>
    <row r="71" spans="1:10" x14ac:dyDescent="0.25">
      <c r="A71" s="17" t="s">
        <v>459</v>
      </c>
      <c r="B71" s="17">
        <v>2021</v>
      </c>
      <c r="C71" s="17" t="s">
        <v>23</v>
      </c>
      <c r="D71" s="14" t="s">
        <v>137</v>
      </c>
      <c r="E71" s="17" t="s">
        <v>330</v>
      </c>
      <c r="F71" s="17" t="s">
        <v>250</v>
      </c>
      <c r="G71" s="24" t="s">
        <v>53</v>
      </c>
      <c r="H71" s="24" t="s">
        <v>53</v>
      </c>
      <c r="I71" s="1">
        <v>8</v>
      </c>
      <c r="J71" s="1">
        <v>12650</v>
      </c>
    </row>
    <row r="72" spans="1:10" x14ac:dyDescent="0.25">
      <c r="A72" s="17" t="s">
        <v>459</v>
      </c>
      <c r="B72" s="17">
        <v>2021</v>
      </c>
      <c r="C72" s="17" t="s">
        <v>23</v>
      </c>
      <c r="D72" s="14" t="s">
        <v>138</v>
      </c>
      <c r="E72" s="17" t="s">
        <v>331</v>
      </c>
      <c r="F72" s="17" t="s">
        <v>250</v>
      </c>
      <c r="G72" s="24" t="s">
        <v>53</v>
      </c>
      <c r="H72" s="24" t="s">
        <v>53</v>
      </c>
      <c r="I72" s="1">
        <v>11</v>
      </c>
      <c r="J72" s="1">
        <v>2006.08</v>
      </c>
    </row>
    <row r="73" spans="1:10" x14ac:dyDescent="0.25">
      <c r="A73" s="17" t="s">
        <v>459</v>
      </c>
      <c r="B73" s="17">
        <v>2021</v>
      </c>
      <c r="C73" s="17" t="s">
        <v>23</v>
      </c>
      <c r="D73" s="14" t="s">
        <v>54</v>
      </c>
      <c r="E73" s="17" t="s">
        <v>60</v>
      </c>
      <c r="F73" s="17" t="s">
        <v>250</v>
      </c>
      <c r="G73" s="24" t="s">
        <v>53</v>
      </c>
      <c r="H73" s="24" t="s">
        <v>53</v>
      </c>
      <c r="I73" s="1">
        <v>65</v>
      </c>
      <c r="J73" s="1">
        <v>156688.75</v>
      </c>
    </row>
    <row r="74" spans="1:10" x14ac:dyDescent="0.25">
      <c r="A74" s="17" t="s">
        <v>459</v>
      </c>
      <c r="B74" s="17">
        <v>2021</v>
      </c>
      <c r="C74" s="17" t="s">
        <v>23</v>
      </c>
      <c r="D74" s="14" t="s">
        <v>139</v>
      </c>
      <c r="E74" s="17" t="s">
        <v>332</v>
      </c>
      <c r="F74" s="17" t="s">
        <v>250</v>
      </c>
      <c r="G74" s="24" t="s">
        <v>53</v>
      </c>
      <c r="H74" s="24" t="s">
        <v>53</v>
      </c>
      <c r="I74" s="1">
        <v>3</v>
      </c>
      <c r="J74" s="1">
        <v>213</v>
      </c>
    </row>
    <row r="75" spans="1:10" x14ac:dyDescent="0.25">
      <c r="A75" s="17" t="s">
        <v>459</v>
      </c>
      <c r="B75" s="17">
        <v>2021</v>
      </c>
      <c r="C75" s="17" t="s">
        <v>23</v>
      </c>
      <c r="D75" s="14" t="s">
        <v>140</v>
      </c>
      <c r="E75" s="17" t="s">
        <v>333</v>
      </c>
      <c r="F75" s="17" t="s">
        <v>250</v>
      </c>
      <c r="G75" s="24" t="s">
        <v>53</v>
      </c>
      <c r="H75" s="24" t="s">
        <v>53</v>
      </c>
      <c r="I75" s="1">
        <v>16</v>
      </c>
      <c r="J75" s="1">
        <v>38668.400000000001</v>
      </c>
    </row>
    <row r="76" spans="1:10" x14ac:dyDescent="0.25">
      <c r="A76" s="17" t="s">
        <v>459</v>
      </c>
      <c r="B76" s="17">
        <v>2021</v>
      </c>
      <c r="C76" s="17" t="s">
        <v>23</v>
      </c>
      <c r="D76" s="14" t="s">
        <v>40</v>
      </c>
      <c r="E76" s="17" t="s">
        <v>56</v>
      </c>
      <c r="F76" s="17" t="s">
        <v>250</v>
      </c>
      <c r="G76" s="24" t="s">
        <v>53</v>
      </c>
      <c r="H76" s="24" t="s">
        <v>53</v>
      </c>
      <c r="I76" s="1">
        <v>1</v>
      </c>
      <c r="J76" s="1">
        <v>1200</v>
      </c>
    </row>
    <row r="77" spans="1:10" x14ac:dyDescent="0.25">
      <c r="A77" s="17" t="s">
        <v>459</v>
      </c>
      <c r="B77" s="17">
        <v>2021</v>
      </c>
      <c r="C77" s="17" t="s">
        <v>23</v>
      </c>
      <c r="D77" s="14" t="s">
        <v>141</v>
      </c>
      <c r="E77" s="17" t="s">
        <v>334</v>
      </c>
      <c r="F77" s="17" t="s">
        <v>250</v>
      </c>
      <c r="G77" s="24" t="s">
        <v>53</v>
      </c>
      <c r="H77" s="24" t="s">
        <v>53</v>
      </c>
      <c r="I77" s="1">
        <v>20</v>
      </c>
      <c r="J77" s="1">
        <v>12695.6</v>
      </c>
    </row>
    <row r="78" spans="1:10" x14ac:dyDescent="0.25">
      <c r="A78" s="17" t="s">
        <v>459</v>
      </c>
      <c r="B78" s="17">
        <v>2021</v>
      </c>
      <c r="C78" s="17" t="s">
        <v>23</v>
      </c>
      <c r="D78" s="14" t="s">
        <v>142</v>
      </c>
      <c r="E78" s="17" t="s">
        <v>335</v>
      </c>
      <c r="F78" s="17" t="s">
        <v>250</v>
      </c>
      <c r="G78" s="24" t="s">
        <v>53</v>
      </c>
      <c r="H78" s="24" t="s">
        <v>53</v>
      </c>
      <c r="I78" s="1">
        <v>76</v>
      </c>
      <c r="J78" s="1">
        <v>17650.04</v>
      </c>
    </row>
    <row r="79" spans="1:10" x14ac:dyDescent="0.25">
      <c r="A79" s="17" t="s">
        <v>459</v>
      </c>
      <c r="B79" s="17">
        <v>2021</v>
      </c>
      <c r="C79" s="17" t="s">
        <v>23</v>
      </c>
      <c r="D79" s="14" t="s">
        <v>143</v>
      </c>
      <c r="E79" s="17" t="s">
        <v>265</v>
      </c>
      <c r="F79" s="17" t="s">
        <v>250</v>
      </c>
      <c r="G79" s="24">
        <v>1</v>
      </c>
      <c r="H79" s="24">
        <v>500</v>
      </c>
      <c r="I79" s="1">
        <v>22</v>
      </c>
      <c r="J79" s="1">
        <v>2454.2694999999999</v>
      </c>
    </row>
    <row r="80" spans="1:10" x14ac:dyDescent="0.25">
      <c r="A80" s="17" t="s">
        <v>459</v>
      </c>
      <c r="B80" s="17">
        <v>2021</v>
      </c>
      <c r="C80" s="17" t="s">
        <v>23</v>
      </c>
      <c r="D80" s="14" t="s">
        <v>49</v>
      </c>
      <c r="E80" s="17" t="s">
        <v>75</v>
      </c>
      <c r="F80" s="17" t="s">
        <v>250</v>
      </c>
      <c r="G80" s="24" t="s">
        <v>53</v>
      </c>
      <c r="H80" s="24" t="s">
        <v>53</v>
      </c>
      <c r="I80" s="1">
        <v>29</v>
      </c>
      <c r="J80" s="1">
        <v>1745.9584000000004</v>
      </c>
    </row>
    <row r="81" spans="1:10" x14ac:dyDescent="0.25">
      <c r="A81" s="17" t="s">
        <v>459</v>
      </c>
      <c r="B81" s="17">
        <v>2021</v>
      </c>
      <c r="C81" s="17" t="s">
        <v>23</v>
      </c>
      <c r="D81" s="14" t="s">
        <v>144</v>
      </c>
      <c r="E81" s="17" t="s">
        <v>336</v>
      </c>
      <c r="F81" s="17" t="s">
        <v>250</v>
      </c>
      <c r="G81" s="24" t="s">
        <v>53</v>
      </c>
      <c r="H81" s="24" t="s">
        <v>53</v>
      </c>
      <c r="I81" s="1">
        <v>25</v>
      </c>
      <c r="J81" s="1">
        <v>3313.5</v>
      </c>
    </row>
    <row r="82" spans="1:10" x14ac:dyDescent="0.25">
      <c r="A82" s="17" t="s">
        <v>459</v>
      </c>
      <c r="B82" s="17">
        <v>2021</v>
      </c>
      <c r="C82" s="17" t="s">
        <v>23</v>
      </c>
      <c r="D82" s="14" t="s">
        <v>145</v>
      </c>
      <c r="E82" s="17" t="s">
        <v>337</v>
      </c>
      <c r="F82" s="17" t="s">
        <v>250</v>
      </c>
      <c r="G82" s="24" t="s">
        <v>53</v>
      </c>
      <c r="H82" s="24" t="s">
        <v>53</v>
      </c>
      <c r="I82" s="1">
        <v>5</v>
      </c>
      <c r="J82" s="1">
        <v>3000</v>
      </c>
    </row>
    <row r="83" spans="1:10" x14ac:dyDescent="0.25">
      <c r="A83" s="17" t="s">
        <v>459</v>
      </c>
      <c r="B83" s="17">
        <v>2021</v>
      </c>
      <c r="C83" s="17" t="s">
        <v>23</v>
      </c>
      <c r="D83" s="14" t="s">
        <v>146</v>
      </c>
      <c r="E83" s="17" t="s">
        <v>338</v>
      </c>
      <c r="F83" s="17" t="s">
        <v>250</v>
      </c>
      <c r="G83" s="24" t="s">
        <v>53</v>
      </c>
      <c r="H83" s="24" t="s">
        <v>53</v>
      </c>
      <c r="I83" s="1">
        <v>6</v>
      </c>
      <c r="J83" s="1">
        <v>394.66829999999999</v>
      </c>
    </row>
    <row r="84" spans="1:10" x14ac:dyDescent="0.25">
      <c r="A84" s="17" t="s">
        <v>459</v>
      </c>
      <c r="B84" s="17">
        <v>2021</v>
      </c>
      <c r="C84" s="17" t="s">
        <v>23</v>
      </c>
      <c r="D84" s="14" t="s">
        <v>147</v>
      </c>
      <c r="E84" s="17" t="s">
        <v>339</v>
      </c>
      <c r="F84" s="17" t="s">
        <v>250</v>
      </c>
      <c r="G84" s="24" t="s">
        <v>53</v>
      </c>
      <c r="H84" s="24" t="s">
        <v>53</v>
      </c>
      <c r="I84" s="1">
        <v>97</v>
      </c>
      <c r="J84" s="1">
        <v>24222.73</v>
      </c>
    </row>
    <row r="85" spans="1:10" x14ac:dyDescent="0.25">
      <c r="A85" s="17" t="s">
        <v>459</v>
      </c>
      <c r="B85" s="17">
        <v>2021</v>
      </c>
      <c r="C85" s="17" t="s">
        <v>23</v>
      </c>
      <c r="D85" s="14" t="s">
        <v>148</v>
      </c>
      <c r="E85" s="17" t="s">
        <v>340</v>
      </c>
      <c r="F85" s="17" t="s">
        <v>250</v>
      </c>
      <c r="G85" s="24" t="s">
        <v>53</v>
      </c>
      <c r="H85" s="24" t="s">
        <v>53</v>
      </c>
      <c r="I85" s="1">
        <v>1</v>
      </c>
      <c r="J85" s="1">
        <v>100</v>
      </c>
    </row>
    <row r="86" spans="1:10" x14ac:dyDescent="0.25">
      <c r="A86" s="17" t="s">
        <v>459</v>
      </c>
      <c r="B86" s="17">
        <v>2021</v>
      </c>
      <c r="C86" s="17" t="s">
        <v>23</v>
      </c>
      <c r="D86" s="14" t="s">
        <v>149</v>
      </c>
      <c r="E86" s="17" t="s">
        <v>24</v>
      </c>
      <c r="F86" s="17" t="s">
        <v>250</v>
      </c>
      <c r="G86" s="24" t="s">
        <v>53</v>
      </c>
      <c r="H86" s="24" t="s">
        <v>53</v>
      </c>
      <c r="I86" s="1">
        <v>11</v>
      </c>
      <c r="J86" s="1">
        <v>9000</v>
      </c>
    </row>
    <row r="87" spans="1:10" x14ac:dyDescent="0.25">
      <c r="A87" s="17" t="s">
        <v>459</v>
      </c>
      <c r="B87" s="17">
        <v>2021</v>
      </c>
      <c r="C87" s="17" t="s">
        <v>23</v>
      </c>
      <c r="D87" s="14" t="s">
        <v>150</v>
      </c>
      <c r="E87" s="17" t="s">
        <v>341</v>
      </c>
      <c r="F87" s="17" t="s">
        <v>250</v>
      </c>
      <c r="G87" s="24" t="s">
        <v>53</v>
      </c>
      <c r="H87" s="24" t="s">
        <v>53</v>
      </c>
      <c r="I87" s="1">
        <v>7</v>
      </c>
      <c r="J87" s="1">
        <v>15910.2</v>
      </c>
    </row>
    <row r="88" spans="1:10" x14ac:dyDescent="0.25">
      <c r="A88" s="17" t="s">
        <v>459</v>
      </c>
      <c r="B88" s="17">
        <v>2021</v>
      </c>
      <c r="C88" s="17" t="s">
        <v>23</v>
      </c>
      <c r="D88" s="14" t="s">
        <v>151</v>
      </c>
      <c r="E88" s="17" t="s">
        <v>24</v>
      </c>
      <c r="F88" s="17" t="s">
        <v>250</v>
      </c>
      <c r="G88" s="24" t="s">
        <v>53</v>
      </c>
      <c r="H88" s="24" t="s">
        <v>53</v>
      </c>
      <c r="I88" s="1">
        <v>2</v>
      </c>
      <c r="J88" s="1">
        <v>1100</v>
      </c>
    </row>
    <row r="89" spans="1:10" x14ac:dyDescent="0.25">
      <c r="A89" s="17" t="s">
        <v>459</v>
      </c>
      <c r="B89" s="17">
        <v>2021</v>
      </c>
      <c r="C89" s="17" t="s">
        <v>23</v>
      </c>
      <c r="D89" s="14" t="s">
        <v>37</v>
      </c>
      <c r="E89" s="17" t="s">
        <v>69</v>
      </c>
      <c r="F89" s="17" t="s">
        <v>250</v>
      </c>
      <c r="G89" s="24">
        <v>1</v>
      </c>
      <c r="H89" s="24">
        <v>2980.9</v>
      </c>
      <c r="I89" s="1">
        <v>87</v>
      </c>
      <c r="J89" s="1">
        <v>108519.71</v>
      </c>
    </row>
    <row r="90" spans="1:10" x14ac:dyDescent="0.25">
      <c r="A90" s="17" t="s">
        <v>459</v>
      </c>
      <c r="B90" s="17">
        <v>2021</v>
      </c>
      <c r="C90" s="17" t="s">
        <v>23</v>
      </c>
      <c r="D90" s="14" t="s">
        <v>152</v>
      </c>
      <c r="E90" s="17" t="s">
        <v>342</v>
      </c>
      <c r="F90" s="17" t="s">
        <v>250</v>
      </c>
      <c r="G90" s="24" t="s">
        <v>53</v>
      </c>
      <c r="H90" s="24" t="s">
        <v>53</v>
      </c>
      <c r="I90" s="1">
        <v>17</v>
      </c>
      <c r="J90" s="1">
        <v>7028</v>
      </c>
    </row>
    <row r="91" spans="1:10" x14ac:dyDescent="0.25">
      <c r="A91" s="17" t="s">
        <v>459</v>
      </c>
      <c r="B91" s="17">
        <v>2021</v>
      </c>
      <c r="C91" s="17" t="s">
        <v>23</v>
      </c>
      <c r="D91" s="14" t="s">
        <v>153</v>
      </c>
      <c r="E91" s="17" t="s">
        <v>343</v>
      </c>
      <c r="F91" s="17" t="s">
        <v>250</v>
      </c>
      <c r="G91" s="24" t="s">
        <v>53</v>
      </c>
      <c r="H91" s="24" t="s">
        <v>53</v>
      </c>
      <c r="I91" s="1">
        <v>2</v>
      </c>
      <c r="J91" s="1">
        <v>1651.97</v>
      </c>
    </row>
    <row r="92" spans="1:10" x14ac:dyDescent="0.25">
      <c r="A92" s="17" t="s">
        <v>459</v>
      </c>
      <c r="B92" s="17">
        <v>2021</v>
      </c>
      <c r="C92" s="17" t="s">
        <v>23</v>
      </c>
      <c r="D92" s="14" t="s">
        <v>154</v>
      </c>
      <c r="E92" s="17" t="s">
        <v>24</v>
      </c>
      <c r="F92" s="17" t="s">
        <v>250</v>
      </c>
      <c r="G92" s="24" t="s">
        <v>53</v>
      </c>
      <c r="H92" s="24" t="s">
        <v>53</v>
      </c>
      <c r="I92" s="1">
        <v>1</v>
      </c>
      <c r="J92" s="1">
        <v>139.9</v>
      </c>
    </row>
    <row r="93" spans="1:10" x14ac:dyDescent="0.25">
      <c r="A93" s="17" t="s">
        <v>459</v>
      </c>
      <c r="B93" s="17">
        <v>2021</v>
      </c>
      <c r="C93" s="17" t="s">
        <v>23</v>
      </c>
      <c r="D93" s="14" t="s">
        <v>155</v>
      </c>
      <c r="E93" s="17" t="s">
        <v>344</v>
      </c>
      <c r="F93" s="17" t="s">
        <v>250</v>
      </c>
      <c r="G93" s="24" t="s">
        <v>53</v>
      </c>
      <c r="H93" s="24" t="s">
        <v>53</v>
      </c>
      <c r="I93" s="1">
        <v>5</v>
      </c>
      <c r="J93" s="1">
        <v>5489.9</v>
      </c>
    </row>
    <row r="94" spans="1:10" s="10" customFormat="1" x14ac:dyDescent="0.25">
      <c r="A94" s="17" t="s">
        <v>459</v>
      </c>
      <c r="B94" s="4">
        <v>2021</v>
      </c>
      <c r="C94" s="4" t="s">
        <v>23</v>
      </c>
      <c r="D94" s="14" t="s">
        <v>536</v>
      </c>
      <c r="E94" s="17" t="s">
        <v>24</v>
      </c>
      <c r="F94" s="4" t="s">
        <v>250</v>
      </c>
      <c r="G94" s="24" t="s">
        <v>53</v>
      </c>
      <c r="H94" s="24" t="s">
        <v>53</v>
      </c>
      <c r="I94" s="1">
        <v>9</v>
      </c>
      <c r="J94" s="1">
        <v>343.2</v>
      </c>
    </row>
    <row r="95" spans="1:10" x14ac:dyDescent="0.25">
      <c r="A95" s="17" t="s">
        <v>459</v>
      </c>
      <c r="B95" s="17">
        <v>2021</v>
      </c>
      <c r="C95" s="17" t="s">
        <v>23</v>
      </c>
      <c r="D95" s="14" t="s">
        <v>156</v>
      </c>
      <c r="E95" s="17" t="s">
        <v>345</v>
      </c>
      <c r="F95" s="17" t="s">
        <v>250</v>
      </c>
      <c r="G95" s="24" t="s">
        <v>53</v>
      </c>
      <c r="H95" s="24" t="s">
        <v>53</v>
      </c>
      <c r="I95" s="1">
        <v>1</v>
      </c>
      <c r="J95" s="1">
        <v>150</v>
      </c>
    </row>
    <row r="96" spans="1:10" x14ac:dyDescent="0.25">
      <c r="A96" s="17" t="s">
        <v>459</v>
      </c>
      <c r="B96" s="17">
        <v>2021</v>
      </c>
      <c r="C96" s="17" t="s">
        <v>23</v>
      </c>
      <c r="D96" s="14" t="s">
        <v>157</v>
      </c>
      <c r="E96" s="17" t="s">
        <v>346</v>
      </c>
      <c r="F96" s="17" t="s">
        <v>250</v>
      </c>
      <c r="G96" s="24" t="s">
        <v>53</v>
      </c>
      <c r="H96" s="24" t="s">
        <v>53</v>
      </c>
      <c r="I96" s="1">
        <v>54</v>
      </c>
      <c r="J96" s="1">
        <v>1195.8</v>
      </c>
    </row>
    <row r="97" spans="1:10" x14ac:dyDescent="0.25">
      <c r="A97" s="17" t="s">
        <v>459</v>
      </c>
      <c r="B97" s="17">
        <v>2021</v>
      </c>
      <c r="C97" s="17" t="s">
        <v>23</v>
      </c>
      <c r="D97" s="14" t="s">
        <v>158</v>
      </c>
      <c r="E97" s="17" t="s">
        <v>347</v>
      </c>
      <c r="F97" s="17" t="s">
        <v>250</v>
      </c>
      <c r="G97" s="24" t="s">
        <v>53</v>
      </c>
      <c r="H97" s="24" t="s">
        <v>53</v>
      </c>
      <c r="I97" s="1">
        <v>1</v>
      </c>
      <c r="J97" s="1">
        <v>500</v>
      </c>
    </row>
    <row r="98" spans="1:10" x14ac:dyDescent="0.25">
      <c r="A98" s="17" t="s">
        <v>459</v>
      </c>
      <c r="B98" s="17">
        <v>2021</v>
      </c>
      <c r="C98" s="17" t="s">
        <v>23</v>
      </c>
      <c r="D98" s="14" t="s">
        <v>159</v>
      </c>
      <c r="E98" s="17" t="s">
        <v>270</v>
      </c>
      <c r="F98" s="17" t="s">
        <v>250</v>
      </c>
      <c r="G98" s="24" t="s">
        <v>53</v>
      </c>
      <c r="H98" s="24" t="s">
        <v>53</v>
      </c>
      <c r="I98" s="1">
        <v>2</v>
      </c>
      <c r="J98" s="1">
        <v>175</v>
      </c>
    </row>
    <row r="99" spans="1:10" x14ac:dyDescent="0.25">
      <c r="A99" s="17" t="s">
        <v>459</v>
      </c>
      <c r="B99" s="17">
        <v>2021</v>
      </c>
      <c r="C99" s="17" t="s">
        <v>23</v>
      </c>
      <c r="D99" s="14" t="s">
        <v>422</v>
      </c>
      <c r="E99" s="17" t="s">
        <v>423</v>
      </c>
      <c r="F99" s="17" t="s">
        <v>250</v>
      </c>
      <c r="G99" s="24" t="s">
        <v>53</v>
      </c>
      <c r="H99" s="24" t="s">
        <v>53</v>
      </c>
      <c r="I99" s="1">
        <v>2</v>
      </c>
      <c r="J99" s="1">
        <v>80</v>
      </c>
    </row>
    <row r="100" spans="1:10" x14ac:dyDescent="0.25">
      <c r="A100" s="17" t="s">
        <v>459</v>
      </c>
      <c r="B100" s="17">
        <v>2021</v>
      </c>
      <c r="C100" s="17" t="s">
        <v>23</v>
      </c>
      <c r="D100" s="14" t="s">
        <v>416</v>
      </c>
      <c r="E100" s="17" t="s">
        <v>419</v>
      </c>
      <c r="F100" s="17" t="s">
        <v>250</v>
      </c>
      <c r="G100" s="24" t="s">
        <v>53</v>
      </c>
      <c r="H100" s="24" t="s">
        <v>53</v>
      </c>
      <c r="I100" s="1">
        <v>1</v>
      </c>
      <c r="J100" s="1">
        <v>300</v>
      </c>
    </row>
    <row r="101" spans="1:10" x14ac:dyDescent="0.25">
      <c r="A101" s="17" t="s">
        <v>459</v>
      </c>
      <c r="B101" s="17">
        <v>2021</v>
      </c>
      <c r="C101" s="17" t="s">
        <v>23</v>
      </c>
      <c r="D101" s="14" t="s">
        <v>44</v>
      </c>
      <c r="E101" s="17" t="s">
        <v>57</v>
      </c>
      <c r="F101" s="17" t="s">
        <v>250</v>
      </c>
      <c r="G101" s="24" t="s">
        <v>53</v>
      </c>
      <c r="H101" s="24" t="s">
        <v>53</v>
      </c>
      <c r="I101" s="1">
        <v>3</v>
      </c>
      <c r="J101" s="1">
        <v>300</v>
      </c>
    </row>
    <row r="102" spans="1:10" x14ac:dyDescent="0.25">
      <c r="A102" s="17" t="s">
        <v>459</v>
      </c>
      <c r="B102" s="17">
        <v>2021</v>
      </c>
      <c r="C102" s="17" t="s">
        <v>23</v>
      </c>
      <c r="D102" s="14" t="s">
        <v>160</v>
      </c>
      <c r="E102" s="17" t="s">
        <v>348</v>
      </c>
      <c r="F102" s="17" t="s">
        <v>250</v>
      </c>
      <c r="G102" s="24" t="s">
        <v>53</v>
      </c>
      <c r="H102" s="24" t="s">
        <v>53</v>
      </c>
      <c r="I102" s="1">
        <v>18</v>
      </c>
      <c r="J102" s="1">
        <v>684.3</v>
      </c>
    </row>
    <row r="103" spans="1:10" x14ac:dyDescent="0.25">
      <c r="A103" s="17" t="s">
        <v>459</v>
      </c>
      <c r="B103" s="17">
        <v>2021</v>
      </c>
      <c r="C103" s="17" t="s">
        <v>23</v>
      </c>
      <c r="D103" s="14" t="s">
        <v>441</v>
      </c>
      <c r="E103" s="17" t="s">
        <v>444</v>
      </c>
      <c r="F103" s="17" t="s">
        <v>250</v>
      </c>
      <c r="G103" s="24" t="s">
        <v>53</v>
      </c>
      <c r="H103" s="24" t="s">
        <v>53</v>
      </c>
      <c r="I103" s="1">
        <v>1</v>
      </c>
      <c r="J103" s="1">
        <v>100</v>
      </c>
    </row>
    <row r="104" spans="1:10" x14ac:dyDescent="0.25">
      <c r="A104" s="17" t="s">
        <v>459</v>
      </c>
      <c r="B104" s="17">
        <v>2021</v>
      </c>
      <c r="C104" s="17" t="s">
        <v>23</v>
      </c>
      <c r="D104" s="14" t="s">
        <v>161</v>
      </c>
      <c r="E104" s="17" t="s">
        <v>349</v>
      </c>
      <c r="F104" s="17" t="s">
        <v>250</v>
      </c>
      <c r="G104" s="24" t="s">
        <v>53</v>
      </c>
      <c r="H104" s="24" t="s">
        <v>53</v>
      </c>
      <c r="I104" s="1">
        <v>1</v>
      </c>
      <c r="J104" s="1">
        <v>500</v>
      </c>
    </row>
    <row r="105" spans="1:10" x14ac:dyDescent="0.25">
      <c r="A105" s="17" t="s">
        <v>459</v>
      </c>
      <c r="B105" s="17">
        <v>2021</v>
      </c>
      <c r="C105" s="17" t="s">
        <v>23</v>
      </c>
      <c r="D105" s="14" t="s">
        <v>162</v>
      </c>
      <c r="E105" s="17" t="s">
        <v>24</v>
      </c>
      <c r="F105" s="17" t="s">
        <v>250</v>
      </c>
      <c r="G105" s="24" t="s">
        <v>53</v>
      </c>
      <c r="H105" s="24" t="s">
        <v>53</v>
      </c>
      <c r="I105" s="1">
        <v>5</v>
      </c>
      <c r="J105" s="1">
        <v>850</v>
      </c>
    </row>
    <row r="106" spans="1:10" x14ac:dyDescent="0.25">
      <c r="A106" s="17" t="s">
        <v>459</v>
      </c>
      <c r="B106" s="17">
        <v>2021</v>
      </c>
      <c r="C106" s="17" t="s">
        <v>23</v>
      </c>
      <c r="D106" s="14" t="s">
        <v>163</v>
      </c>
      <c r="E106" s="17" t="s">
        <v>350</v>
      </c>
      <c r="F106" s="17" t="s">
        <v>250</v>
      </c>
      <c r="G106" s="24" t="s">
        <v>53</v>
      </c>
      <c r="H106" s="24" t="s">
        <v>53</v>
      </c>
      <c r="I106" s="1">
        <v>8</v>
      </c>
      <c r="J106" s="1">
        <v>1750</v>
      </c>
    </row>
    <row r="107" spans="1:10" x14ac:dyDescent="0.25">
      <c r="A107" s="17" t="s">
        <v>459</v>
      </c>
      <c r="B107" s="17">
        <v>2021</v>
      </c>
      <c r="C107" s="17" t="s">
        <v>23</v>
      </c>
      <c r="D107" s="14" t="s">
        <v>164</v>
      </c>
      <c r="E107" s="17" t="s">
        <v>351</v>
      </c>
      <c r="F107" s="17" t="s">
        <v>250</v>
      </c>
      <c r="G107" s="24" t="s">
        <v>53</v>
      </c>
      <c r="H107" s="24" t="s">
        <v>53</v>
      </c>
      <c r="I107" s="1">
        <v>5</v>
      </c>
      <c r="J107" s="1">
        <v>1418</v>
      </c>
    </row>
    <row r="108" spans="1:10" x14ac:dyDescent="0.25">
      <c r="A108" s="17" t="s">
        <v>459</v>
      </c>
      <c r="B108" s="17">
        <v>2021</v>
      </c>
      <c r="C108" s="17" t="s">
        <v>23</v>
      </c>
      <c r="D108" s="14" t="s">
        <v>165</v>
      </c>
      <c r="E108" s="17" t="s">
        <v>352</v>
      </c>
      <c r="F108" s="17" t="s">
        <v>250</v>
      </c>
      <c r="G108" s="24" t="s">
        <v>53</v>
      </c>
      <c r="H108" s="24" t="s">
        <v>53</v>
      </c>
      <c r="I108" s="1">
        <v>2</v>
      </c>
      <c r="J108" s="1">
        <v>750</v>
      </c>
    </row>
    <row r="109" spans="1:10" x14ac:dyDescent="0.25">
      <c r="A109" s="17" t="s">
        <v>459</v>
      </c>
      <c r="B109" s="17">
        <v>2021</v>
      </c>
      <c r="C109" s="17" t="s">
        <v>23</v>
      </c>
      <c r="D109" s="14" t="s">
        <v>166</v>
      </c>
      <c r="E109" s="17" t="s">
        <v>266</v>
      </c>
      <c r="F109" s="17" t="s">
        <v>250</v>
      </c>
      <c r="G109" s="24" t="s">
        <v>53</v>
      </c>
      <c r="H109" s="24" t="s">
        <v>53</v>
      </c>
      <c r="I109" s="1">
        <v>89</v>
      </c>
      <c r="J109" s="1">
        <v>15616.9162</v>
      </c>
    </row>
    <row r="110" spans="1:10" x14ac:dyDescent="0.25">
      <c r="A110" s="17" t="s">
        <v>459</v>
      </c>
      <c r="B110" s="17">
        <v>2021</v>
      </c>
      <c r="C110" s="17" t="s">
        <v>23</v>
      </c>
      <c r="D110" s="14" t="s">
        <v>167</v>
      </c>
      <c r="E110" s="17" t="s">
        <v>353</v>
      </c>
      <c r="F110" s="17" t="s">
        <v>250</v>
      </c>
      <c r="G110" s="24" t="s">
        <v>53</v>
      </c>
      <c r="H110" s="24" t="s">
        <v>53</v>
      </c>
      <c r="I110" s="1">
        <v>1</v>
      </c>
      <c r="J110" s="1">
        <v>95</v>
      </c>
    </row>
    <row r="111" spans="1:10" x14ac:dyDescent="0.25">
      <c r="A111" s="17" t="s">
        <v>459</v>
      </c>
      <c r="B111" s="17">
        <v>2021</v>
      </c>
      <c r="C111" s="17" t="s">
        <v>23</v>
      </c>
      <c r="D111" s="14" t="s">
        <v>168</v>
      </c>
      <c r="E111" s="17" t="s">
        <v>354</v>
      </c>
      <c r="F111" s="17" t="s">
        <v>250</v>
      </c>
      <c r="G111" s="24" t="s">
        <v>53</v>
      </c>
      <c r="H111" s="24" t="s">
        <v>53</v>
      </c>
      <c r="I111" s="1">
        <v>2</v>
      </c>
      <c r="J111" s="1">
        <v>280</v>
      </c>
    </row>
    <row r="112" spans="1:10" x14ac:dyDescent="0.25">
      <c r="A112" s="17" t="s">
        <v>459</v>
      </c>
      <c r="B112" s="17">
        <v>2021</v>
      </c>
      <c r="C112" s="17" t="s">
        <v>23</v>
      </c>
      <c r="D112" s="14" t="s">
        <v>169</v>
      </c>
      <c r="E112" s="17" t="s">
        <v>355</v>
      </c>
      <c r="F112" s="17" t="s">
        <v>250</v>
      </c>
      <c r="G112" s="24" t="s">
        <v>53</v>
      </c>
      <c r="H112" s="24" t="s">
        <v>53</v>
      </c>
      <c r="I112" s="1">
        <v>8</v>
      </c>
      <c r="J112" s="1">
        <v>12050</v>
      </c>
    </row>
    <row r="113" spans="1:10" x14ac:dyDescent="0.25">
      <c r="A113" s="17" t="s">
        <v>459</v>
      </c>
      <c r="B113" s="17">
        <v>2021</v>
      </c>
      <c r="C113" s="17" t="s">
        <v>23</v>
      </c>
      <c r="D113" s="14" t="s">
        <v>46</v>
      </c>
      <c r="E113" s="17" t="s">
        <v>58</v>
      </c>
      <c r="F113" s="17" t="s">
        <v>250</v>
      </c>
      <c r="G113" s="24" t="s">
        <v>53</v>
      </c>
      <c r="H113" s="24" t="s">
        <v>53</v>
      </c>
      <c r="I113" s="1">
        <v>3</v>
      </c>
      <c r="J113" s="1">
        <v>300</v>
      </c>
    </row>
    <row r="114" spans="1:10" x14ac:dyDescent="0.25">
      <c r="A114" s="17" t="s">
        <v>459</v>
      </c>
      <c r="B114" s="17">
        <v>2021</v>
      </c>
      <c r="C114" s="17" t="s">
        <v>23</v>
      </c>
      <c r="D114" s="14" t="s">
        <v>170</v>
      </c>
      <c r="E114" s="17" t="s">
        <v>267</v>
      </c>
      <c r="F114" s="17" t="s">
        <v>250</v>
      </c>
      <c r="G114" s="24" t="s">
        <v>53</v>
      </c>
      <c r="H114" s="24" t="s">
        <v>53</v>
      </c>
      <c r="I114" s="1">
        <v>125</v>
      </c>
      <c r="J114" s="1">
        <v>115202.94749999995</v>
      </c>
    </row>
    <row r="115" spans="1:10" x14ac:dyDescent="0.25">
      <c r="A115" s="17" t="s">
        <v>459</v>
      </c>
      <c r="B115" s="17">
        <v>2021</v>
      </c>
      <c r="C115" s="17" t="s">
        <v>23</v>
      </c>
      <c r="D115" s="14" t="s">
        <v>171</v>
      </c>
      <c r="E115" s="17" t="s">
        <v>356</v>
      </c>
      <c r="F115" s="17" t="s">
        <v>250</v>
      </c>
      <c r="G115" s="24" t="s">
        <v>53</v>
      </c>
      <c r="H115" s="24" t="s">
        <v>53</v>
      </c>
      <c r="I115" s="1">
        <v>2</v>
      </c>
      <c r="J115" s="1">
        <v>870</v>
      </c>
    </row>
    <row r="116" spans="1:10" x14ac:dyDescent="0.25">
      <c r="A116" s="17" t="s">
        <v>459</v>
      </c>
      <c r="B116" s="17">
        <v>2021</v>
      </c>
      <c r="C116" s="17" t="s">
        <v>23</v>
      </c>
      <c r="D116" s="14" t="s">
        <v>172</v>
      </c>
      <c r="E116" s="17" t="s">
        <v>357</v>
      </c>
      <c r="F116" s="17" t="s">
        <v>250</v>
      </c>
      <c r="G116" s="24" t="s">
        <v>53</v>
      </c>
      <c r="H116" s="24" t="s">
        <v>53</v>
      </c>
      <c r="I116" s="1">
        <v>1</v>
      </c>
      <c r="J116" s="1">
        <v>19.399999999999999</v>
      </c>
    </row>
    <row r="117" spans="1:10" x14ac:dyDescent="0.25">
      <c r="A117" s="17" t="s">
        <v>459</v>
      </c>
      <c r="B117" s="17">
        <v>2021</v>
      </c>
      <c r="C117" s="17" t="s">
        <v>23</v>
      </c>
      <c r="D117" s="14" t="s">
        <v>448</v>
      </c>
      <c r="E117" s="17" t="s">
        <v>279</v>
      </c>
      <c r="F117" s="17" t="s">
        <v>250</v>
      </c>
      <c r="G117" s="24" t="s">
        <v>53</v>
      </c>
      <c r="H117" s="24" t="s">
        <v>53</v>
      </c>
      <c r="I117" s="1">
        <v>7</v>
      </c>
      <c r="J117" s="1">
        <v>1199</v>
      </c>
    </row>
    <row r="118" spans="1:10" x14ac:dyDescent="0.25">
      <c r="A118" s="17" t="s">
        <v>459</v>
      </c>
      <c r="B118" s="17">
        <v>2021</v>
      </c>
      <c r="C118" s="17" t="s">
        <v>23</v>
      </c>
      <c r="D118" s="14" t="s">
        <v>173</v>
      </c>
      <c r="E118" s="17" t="s">
        <v>280</v>
      </c>
      <c r="F118" s="17" t="s">
        <v>250</v>
      </c>
      <c r="G118" s="24" t="s">
        <v>53</v>
      </c>
      <c r="H118" s="24" t="s">
        <v>53</v>
      </c>
      <c r="I118" s="1">
        <v>4</v>
      </c>
      <c r="J118" s="1">
        <v>3777</v>
      </c>
    </row>
    <row r="119" spans="1:10" x14ac:dyDescent="0.25">
      <c r="A119" s="17" t="s">
        <v>459</v>
      </c>
      <c r="B119" s="17">
        <v>2021</v>
      </c>
      <c r="C119" s="17" t="s">
        <v>23</v>
      </c>
      <c r="D119" s="14" t="s">
        <v>174</v>
      </c>
      <c r="E119" s="17" t="s">
        <v>358</v>
      </c>
      <c r="F119" s="17" t="s">
        <v>250</v>
      </c>
      <c r="G119" s="24" t="s">
        <v>53</v>
      </c>
      <c r="H119" s="24" t="s">
        <v>53</v>
      </c>
      <c r="I119" s="1">
        <v>1</v>
      </c>
      <c r="J119" s="1">
        <v>175</v>
      </c>
    </row>
    <row r="120" spans="1:10" x14ac:dyDescent="0.25">
      <c r="A120" s="17" t="s">
        <v>459</v>
      </c>
      <c r="B120" s="17">
        <v>2021</v>
      </c>
      <c r="C120" s="17" t="s">
        <v>23</v>
      </c>
      <c r="D120" s="14" t="s">
        <v>175</v>
      </c>
      <c r="E120" s="17" t="s">
        <v>359</v>
      </c>
      <c r="F120" s="17" t="s">
        <v>250</v>
      </c>
      <c r="G120" s="24" t="s">
        <v>53</v>
      </c>
      <c r="H120" s="24" t="s">
        <v>53</v>
      </c>
      <c r="I120" s="1">
        <v>7</v>
      </c>
      <c r="J120" s="1">
        <v>4000</v>
      </c>
    </row>
    <row r="121" spans="1:10" x14ac:dyDescent="0.25">
      <c r="A121" s="17" t="s">
        <v>459</v>
      </c>
      <c r="B121" s="17">
        <v>2021</v>
      </c>
      <c r="C121" s="17" t="s">
        <v>23</v>
      </c>
      <c r="D121" s="14" t="s">
        <v>48</v>
      </c>
      <c r="E121" s="17" t="s">
        <v>24</v>
      </c>
      <c r="F121" s="17" t="s">
        <v>250</v>
      </c>
      <c r="G121" s="24">
        <v>1</v>
      </c>
      <c r="H121" s="24">
        <v>4000</v>
      </c>
      <c r="I121" s="1">
        <v>51</v>
      </c>
      <c r="J121" s="1">
        <v>107859.6318</v>
      </c>
    </row>
    <row r="122" spans="1:10" x14ac:dyDescent="0.25">
      <c r="A122" s="17" t="s">
        <v>459</v>
      </c>
      <c r="B122" s="17">
        <v>2021</v>
      </c>
      <c r="C122" s="17" t="s">
        <v>23</v>
      </c>
      <c r="D122" s="14" t="s">
        <v>176</v>
      </c>
      <c r="E122" s="17" t="s">
        <v>24</v>
      </c>
      <c r="F122" s="17" t="s">
        <v>250</v>
      </c>
      <c r="G122" s="24" t="s">
        <v>53</v>
      </c>
      <c r="H122" s="24" t="s">
        <v>53</v>
      </c>
      <c r="I122" s="1">
        <v>3</v>
      </c>
      <c r="J122" s="1">
        <v>1430</v>
      </c>
    </row>
    <row r="123" spans="1:10" x14ac:dyDescent="0.25">
      <c r="A123" s="17" t="s">
        <v>459</v>
      </c>
      <c r="B123" s="17">
        <v>2021</v>
      </c>
      <c r="C123" s="17" t="s">
        <v>23</v>
      </c>
      <c r="D123" s="14" t="s">
        <v>177</v>
      </c>
      <c r="E123" s="17" t="s">
        <v>24</v>
      </c>
      <c r="F123" s="17" t="s">
        <v>250</v>
      </c>
      <c r="G123" s="24" t="s">
        <v>53</v>
      </c>
      <c r="H123" s="24" t="s">
        <v>53</v>
      </c>
      <c r="I123" s="1">
        <v>10</v>
      </c>
      <c r="J123" s="1">
        <v>37189</v>
      </c>
    </row>
    <row r="124" spans="1:10" x14ac:dyDescent="0.25">
      <c r="A124" s="17" t="s">
        <v>459</v>
      </c>
      <c r="B124" s="17">
        <v>2021</v>
      </c>
      <c r="C124" s="17" t="s">
        <v>23</v>
      </c>
      <c r="D124" s="14" t="s">
        <v>178</v>
      </c>
      <c r="E124" s="17" t="s">
        <v>24</v>
      </c>
      <c r="F124" s="17" t="s">
        <v>250</v>
      </c>
      <c r="G124" s="24" t="s">
        <v>53</v>
      </c>
      <c r="H124" s="24" t="s">
        <v>53</v>
      </c>
      <c r="I124" s="1">
        <v>10</v>
      </c>
      <c r="J124" s="1">
        <v>10048.9</v>
      </c>
    </row>
    <row r="125" spans="1:10" x14ac:dyDescent="0.25">
      <c r="A125" s="17" t="s">
        <v>459</v>
      </c>
      <c r="B125" s="17">
        <v>2021</v>
      </c>
      <c r="C125" s="17" t="s">
        <v>23</v>
      </c>
      <c r="D125" s="14" t="s">
        <v>179</v>
      </c>
      <c r="E125" s="17" t="s">
        <v>360</v>
      </c>
      <c r="F125" s="17" t="s">
        <v>250</v>
      </c>
      <c r="G125" s="24" t="s">
        <v>53</v>
      </c>
      <c r="H125" s="24" t="s">
        <v>53</v>
      </c>
      <c r="I125" s="1">
        <v>1</v>
      </c>
      <c r="J125" s="1">
        <v>895</v>
      </c>
    </row>
    <row r="126" spans="1:10" x14ac:dyDescent="0.25">
      <c r="A126" s="17" t="s">
        <v>459</v>
      </c>
      <c r="B126" s="17">
        <v>2021</v>
      </c>
      <c r="C126" s="17" t="s">
        <v>23</v>
      </c>
      <c r="D126" s="14" t="s">
        <v>180</v>
      </c>
      <c r="E126" s="17" t="s">
        <v>361</v>
      </c>
      <c r="F126" s="17" t="s">
        <v>250</v>
      </c>
      <c r="G126" s="24" t="s">
        <v>53</v>
      </c>
      <c r="H126" s="24" t="s">
        <v>53</v>
      </c>
      <c r="I126" s="1">
        <v>1</v>
      </c>
      <c r="J126" s="1">
        <v>200</v>
      </c>
    </row>
    <row r="127" spans="1:10" x14ac:dyDescent="0.25">
      <c r="A127" s="17" t="s">
        <v>459</v>
      </c>
      <c r="B127" s="17">
        <v>2021</v>
      </c>
      <c r="C127" s="17" t="s">
        <v>23</v>
      </c>
      <c r="D127" s="14" t="s">
        <v>181</v>
      </c>
      <c r="E127" s="17" t="s">
        <v>362</v>
      </c>
      <c r="F127" s="17" t="s">
        <v>250</v>
      </c>
      <c r="G127" s="24" t="s">
        <v>53</v>
      </c>
      <c r="H127" s="24" t="s">
        <v>53</v>
      </c>
      <c r="I127" s="1">
        <v>86</v>
      </c>
      <c r="J127" s="1">
        <v>14897.08</v>
      </c>
    </row>
    <row r="128" spans="1:10" x14ac:dyDescent="0.25">
      <c r="A128" s="17" t="s">
        <v>459</v>
      </c>
      <c r="B128" s="17">
        <v>2021</v>
      </c>
      <c r="C128" s="17" t="s">
        <v>23</v>
      </c>
      <c r="D128" s="14" t="s">
        <v>182</v>
      </c>
      <c r="E128" s="17" t="s">
        <v>363</v>
      </c>
      <c r="F128" s="17" t="s">
        <v>250</v>
      </c>
      <c r="G128" s="24" t="s">
        <v>53</v>
      </c>
      <c r="H128" s="24" t="s">
        <v>53</v>
      </c>
      <c r="I128" s="1">
        <v>42</v>
      </c>
      <c r="J128" s="1">
        <v>7327.8296</v>
      </c>
    </row>
    <row r="129" spans="1:10" x14ac:dyDescent="0.25">
      <c r="A129" s="17" t="s">
        <v>459</v>
      </c>
      <c r="B129" s="17">
        <v>2021</v>
      </c>
      <c r="C129" s="17" t="s">
        <v>23</v>
      </c>
      <c r="D129" s="14" t="s">
        <v>183</v>
      </c>
      <c r="E129" s="17" t="s">
        <v>364</v>
      </c>
      <c r="F129" s="17" t="s">
        <v>250</v>
      </c>
      <c r="G129" s="24" t="s">
        <v>53</v>
      </c>
      <c r="H129" s="24" t="s">
        <v>53</v>
      </c>
      <c r="I129" s="1">
        <v>2</v>
      </c>
      <c r="J129" s="1">
        <v>1210</v>
      </c>
    </row>
    <row r="130" spans="1:10" x14ac:dyDescent="0.25">
      <c r="A130" s="17" t="s">
        <v>459</v>
      </c>
      <c r="B130" s="17">
        <v>2021</v>
      </c>
      <c r="C130" s="17" t="s">
        <v>23</v>
      </c>
      <c r="D130" s="14" t="s">
        <v>184</v>
      </c>
      <c r="E130" s="17" t="s">
        <v>365</v>
      </c>
      <c r="F130" s="17" t="s">
        <v>250</v>
      </c>
      <c r="G130" s="24" t="s">
        <v>53</v>
      </c>
      <c r="H130" s="24" t="s">
        <v>53</v>
      </c>
      <c r="I130" s="1">
        <v>4</v>
      </c>
      <c r="J130" s="1">
        <v>3675</v>
      </c>
    </row>
    <row r="131" spans="1:10" x14ac:dyDescent="0.25">
      <c r="A131" s="17" t="s">
        <v>459</v>
      </c>
      <c r="B131" s="17">
        <v>2021</v>
      </c>
      <c r="C131" s="17" t="s">
        <v>23</v>
      </c>
      <c r="D131" s="14" t="s">
        <v>185</v>
      </c>
      <c r="E131" s="17" t="s">
        <v>59</v>
      </c>
      <c r="F131" s="17" t="s">
        <v>250</v>
      </c>
      <c r="G131" s="24" t="s">
        <v>53</v>
      </c>
      <c r="H131" s="24" t="s">
        <v>53</v>
      </c>
      <c r="I131" s="1">
        <v>1</v>
      </c>
      <c r="J131" s="1">
        <v>150</v>
      </c>
    </row>
    <row r="132" spans="1:10" x14ac:dyDescent="0.25">
      <c r="A132" s="17" t="s">
        <v>459</v>
      </c>
      <c r="B132" s="17">
        <v>2021</v>
      </c>
      <c r="C132" s="17" t="s">
        <v>23</v>
      </c>
      <c r="D132" s="14" t="s">
        <v>186</v>
      </c>
      <c r="E132" s="17" t="s">
        <v>366</v>
      </c>
      <c r="F132" s="17" t="s">
        <v>250</v>
      </c>
      <c r="G132" s="24" t="s">
        <v>53</v>
      </c>
      <c r="H132" s="24" t="s">
        <v>53</v>
      </c>
      <c r="I132" s="1">
        <v>147</v>
      </c>
      <c r="J132" s="1">
        <v>38849.599999999999</v>
      </c>
    </row>
    <row r="133" spans="1:10" x14ac:dyDescent="0.25">
      <c r="A133" s="17" t="s">
        <v>459</v>
      </c>
      <c r="B133" s="17">
        <v>2021</v>
      </c>
      <c r="C133" s="17" t="s">
        <v>23</v>
      </c>
      <c r="D133" s="14" t="s">
        <v>187</v>
      </c>
      <c r="E133" s="17" t="s">
        <v>367</v>
      </c>
      <c r="F133" s="17" t="s">
        <v>250</v>
      </c>
      <c r="G133" s="24" t="s">
        <v>53</v>
      </c>
      <c r="H133" s="24" t="s">
        <v>53</v>
      </c>
      <c r="I133" s="1">
        <v>35</v>
      </c>
      <c r="J133" s="1">
        <v>19985.099999999999</v>
      </c>
    </row>
    <row r="134" spans="1:10" x14ac:dyDescent="0.25">
      <c r="A134" s="17" t="s">
        <v>459</v>
      </c>
      <c r="B134" s="17">
        <v>2021</v>
      </c>
      <c r="C134" s="17" t="s">
        <v>23</v>
      </c>
      <c r="D134" s="14" t="s">
        <v>188</v>
      </c>
      <c r="E134" s="17" t="s">
        <v>368</v>
      </c>
      <c r="F134" s="17" t="s">
        <v>250</v>
      </c>
      <c r="G134" s="24" t="s">
        <v>53</v>
      </c>
      <c r="H134" s="24" t="s">
        <v>53</v>
      </c>
      <c r="I134" s="1">
        <v>7</v>
      </c>
      <c r="J134" s="1">
        <v>2250</v>
      </c>
    </row>
    <row r="135" spans="1:10" x14ac:dyDescent="0.25">
      <c r="A135" s="17" t="s">
        <v>459</v>
      </c>
      <c r="B135" s="17">
        <v>2021</v>
      </c>
      <c r="C135" s="17" t="s">
        <v>23</v>
      </c>
      <c r="D135" s="14" t="s">
        <v>189</v>
      </c>
      <c r="E135" s="17" t="s">
        <v>24</v>
      </c>
      <c r="F135" s="17" t="s">
        <v>250</v>
      </c>
      <c r="G135" s="24" t="s">
        <v>53</v>
      </c>
      <c r="H135" s="24" t="s">
        <v>53</v>
      </c>
      <c r="I135" s="1">
        <v>3</v>
      </c>
      <c r="J135" s="1">
        <v>3025</v>
      </c>
    </row>
    <row r="136" spans="1:10" x14ac:dyDescent="0.25">
      <c r="A136" s="17" t="s">
        <v>459</v>
      </c>
      <c r="B136" s="17">
        <v>2021</v>
      </c>
      <c r="C136" s="17" t="s">
        <v>23</v>
      </c>
      <c r="D136" s="14" t="s">
        <v>190</v>
      </c>
      <c r="E136" s="17" t="s">
        <v>369</v>
      </c>
      <c r="F136" s="17" t="s">
        <v>250</v>
      </c>
      <c r="G136" s="24" t="s">
        <v>53</v>
      </c>
      <c r="H136" s="24" t="s">
        <v>53</v>
      </c>
      <c r="I136" s="1">
        <v>54</v>
      </c>
      <c r="J136" s="1">
        <v>2119.71</v>
      </c>
    </row>
    <row r="137" spans="1:10" x14ac:dyDescent="0.25">
      <c r="A137" s="17" t="s">
        <v>459</v>
      </c>
      <c r="B137" s="17">
        <v>2021</v>
      </c>
      <c r="C137" s="17" t="s">
        <v>23</v>
      </c>
      <c r="D137" s="14" t="s">
        <v>191</v>
      </c>
      <c r="E137" s="17" t="s">
        <v>370</v>
      </c>
      <c r="F137" s="17" t="s">
        <v>250</v>
      </c>
      <c r="G137" s="24" t="s">
        <v>53</v>
      </c>
      <c r="H137" s="24" t="s">
        <v>53</v>
      </c>
      <c r="I137" s="1">
        <v>1</v>
      </c>
      <c r="J137" s="1">
        <v>113.8</v>
      </c>
    </row>
    <row r="138" spans="1:10" x14ac:dyDescent="0.25">
      <c r="A138" s="17" t="s">
        <v>459</v>
      </c>
      <c r="B138" s="17">
        <v>2021</v>
      </c>
      <c r="C138" s="17" t="s">
        <v>23</v>
      </c>
      <c r="D138" s="14" t="s">
        <v>192</v>
      </c>
      <c r="E138" s="17" t="s">
        <v>371</v>
      </c>
      <c r="F138" s="17" t="s">
        <v>250</v>
      </c>
      <c r="G138" s="24" t="s">
        <v>53</v>
      </c>
      <c r="H138" s="24" t="s">
        <v>53</v>
      </c>
      <c r="I138" s="1">
        <v>1</v>
      </c>
      <c r="J138" s="1">
        <v>193.56</v>
      </c>
    </row>
    <row r="139" spans="1:10" x14ac:dyDescent="0.25">
      <c r="A139" s="17" t="s">
        <v>459</v>
      </c>
      <c r="B139" s="17">
        <v>2021</v>
      </c>
      <c r="C139" s="17" t="s">
        <v>23</v>
      </c>
      <c r="D139" s="14" t="s">
        <v>418</v>
      </c>
      <c r="E139" s="17" t="s">
        <v>420</v>
      </c>
      <c r="F139" s="17" t="s">
        <v>250</v>
      </c>
      <c r="G139" s="24" t="s">
        <v>53</v>
      </c>
      <c r="H139" s="24" t="s">
        <v>53</v>
      </c>
      <c r="I139" s="1">
        <v>3</v>
      </c>
      <c r="J139" s="1">
        <v>160</v>
      </c>
    </row>
    <row r="140" spans="1:10" x14ac:dyDescent="0.25">
      <c r="A140" s="17" t="s">
        <v>459</v>
      </c>
      <c r="B140" s="17">
        <v>2021</v>
      </c>
      <c r="C140" s="17" t="s">
        <v>23</v>
      </c>
      <c r="D140" s="14" t="s">
        <v>193</v>
      </c>
      <c r="E140" s="17" t="s">
        <v>372</v>
      </c>
      <c r="F140" s="17" t="s">
        <v>250</v>
      </c>
      <c r="G140" s="24" t="s">
        <v>53</v>
      </c>
      <c r="H140" s="24" t="s">
        <v>53</v>
      </c>
      <c r="I140" s="1">
        <v>1</v>
      </c>
      <c r="J140" s="1">
        <v>40</v>
      </c>
    </row>
    <row r="141" spans="1:10" x14ac:dyDescent="0.25">
      <c r="A141" s="17" t="s">
        <v>459</v>
      </c>
      <c r="B141" s="17">
        <v>2021</v>
      </c>
      <c r="C141" s="17" t="s">
        <v>23</v>
      </c>
      <c r="D141" s="14" t="s">
        <v>194</v>
      </c>
      <c r="E141" s="17" t="s">
        <v>281</v>
      </c>
      <c r="F141" s="17" t="s">
        <v>250</v>
      </c>
      <c r="G141" s="24" t="s">
        <v>53</v>
      </c>
      <c r="H141" s="24" t="s">
        <v>53</v>
      </c>
      <c r="I141" s="1">
        <v>5</v>
      </c>
      <c r="J141" s="1">
        <v>225</v>
      </c>
    </row>
    <row r="142" spans="1:10" x14ac:dyDescent="0.25">
      <c r="A142" s="17" t="s">
        <v>459</v>
      </c>
      <c r="B142" s="17">
        <v>2021</v>
      </c>
      <c r="C142" s="17" t="s">
        <v>23</v>
      </c>
      <c r="D142" s="14" t="s">
        <v>35</v>
      </c>
      <c r="E142" s="17" t="s">
        <v>67</v>
      </c>
      <c r="F142" s="17" t="s">
        <v>250</v>
      </c>
      <c r="G142" s="24" t="s">
        <v>53</v>
      </c>
      <c r="H142" s="24" t="s">
        <v>53</v>
      </c>
      <c r="I142" s="1">
        <v>29</v>
      </c>
      <c r="J142" s="1">
        <v>11045</v>
      </c>
    </row>
    <row r="143" spans="1:10" x14ac:dyDescent="0.25">
      <c r="A143" s="17" t="s">
        <v>459</v>
      </c>
      <c r="B143" s="17">
        <v>2021</v>
      </c>
      <c r="C143" s="17" t="s">
        <v>23</v>
      </c>
      <c r="D143" s="14" t="s">
        <v>195</v>
      </c>
      <c r="E143" s="17" t="s">
        <v>373</v>
      </c>
      <c r="F143" s="17" t="s">
        <v>250</v>
      </c>
      <c r="G143" s="24">
        <v>2</v>
      </c>
      <c r="H143" s="24">
        <v>227.1901</v>
      </c>
      <c r="I143" s="1">
        <v>5</v>
      </c>
      <c r="J143" s="1">
        <v>1132.1901</v>
      </c>
    </row>
    <row r="144" spans="1:10" x14ac:dyDescent="0.25">
      <c r="A144" s="17" t="s">
        <v>459</v>
      </c>
      <c r="B144" s="17">
        <v>2021</v>
      </c>
      <c r="C144" s="17" t="s">
        <v>23</v>
      </c>
      <c r="D144" s="14" t="s">
        <v>38</v>
      </c>
      <c r="E144" s="17" t="s">
        <v>70</v>
      </c>
      <c r="F144" s="17" t="s">
        <v>250</v>
      </c>
      <c r="G144" s="24">
        <v>1</v>
      </c>
      <c r="H144" s="24">
        <v>130</v>
      </c>
      <c r="I144" s="1">
        <v>24</v>
      </c>
      <c r="J144" s="1">
        <v>9328.7656000000006</v>
      </c>
    </row>
    <row r="145" spans="1:10" x14ac:dyDescent="0.25">
      <c r="A145" s="17" t="s">
        <v>459</v>
      </c>
      <c r="B145" s="17">
        <v>2021</v>
      </c>
      <c r="C145" s="17" t="s">
        <v>23</v>
      </c>
      <c r="D145" s="14" t="s">
        <v>196</v>
      </c>
      <c r="E145" s="17" t="s">
        <v>77</v>
      </c>
      <c r="F145" s="17" t="s">
        <v>250</v>
      </c>
      <c r="G145" s="24">
        <v>4</v>
      </c>
      <c r="H145" s="24">
        <v>3285.5</v>
      </c>
      <c r="I145" s="1">
        <v>120</v>
      </c>
      <c r="J145" s="1">
        <v>193968.71</v>
      </c>
    </row>
    <row r="146" spans="1:10" x14ac:dyDescent="0.25">
      <c r="A146" s="17" t="s">
        <v>459</v>
      </c>
      <c r="B146" s="17">
        <v>2021</v>
      </c>
      <c r="C146" s="17" t="s">
        <v>23</v>
      </c>
      <c r="D146" s="14" t="s">
        <v>197</v>
      </c>
      <c r="E146" s="17" t="s">
        <v>374</v>
      </c>
      <c r="F146" s="17" t="s">
        <v>250</v>
      </c>
      <c r="G146" s="24" t="s">
        <v>53</v>
      </c>
      <c r="H146" s="24" t="s">
        <v>53</v>
      </c>
      <c r="I146" s="1">
        <v>163</v>
      </c>
      <c r="J146" s="1">
        <v>71911.48</v>
      </c>
    </row>
    <row r="147" spans="1:10" x14ac:dyDescent="0.25">
      <c r="A147" s="17" t="s">
        <v>459</v>
      </c>
      <c r="B147" s="17">
        <v>2021</v>
      </c>
      <c r="C147" s="17" t="s">
        <v>23</v>
      </c>
      <c r="D147" s="14" t="s">
        <v>198</v>
      </c>
      <c r="E147" s="17" t="s">
        <v>375</v>
      </c>
      <c r="F147" s="17" t="s">
        <v>250</v>
      </c>
      <c r="G147" s="24" t="s">
        <v>53</v>
      </c>
      <c r="H147" s="24" t="s">
        <v>53</v>
      </c>
      <c r="I147" s="1">
        <v>7</v>
      </c>
      <c r="J147" s="1">
        <v>162.72</v>
      </c>
    </row>
    <row r="148" spans="1:10" x14ac:dyDescent="0.25">
      <c r="A148" s="17" t="s">
        <v>459</v>
      </c>
      <c r="B148" s="17">
        <v>2021</v>
      </c>
      <c r="C148" s="17" t="s">
        <v>23</v>
      </c>
      <c r="D148" s="14" t="s">
        <v>252</v>
      </c>
      <c r="E148" s="17" t="s">
        <v>24</v>
      </c>
      <c r="F148" s="17" t="s">
        <v>250</v>
      </c>
      <c r="G148" s="24" t="s">
        <v>53</v>
      </c>
      <c r="H148" s="24" t="s">
        <v>53</v>
      </c>
      <c r="I148" s="1">
        <v>5</v>
      </c>
      <c r="J148" s="1">
        <v>2537.3000000000002</v>
      </c>
    </row>
    <row r="149" spans="1:10" x14ac:dyDescent="0.25">
      <c r="A149" s="17" t="s">
        <v>459</v>
      </c>
      <c r="B149" s="17">
        <v>2021</v>
      </c>
      <c r="C149" s="17" t="s">
        <v>23</v>
      </c>
      <c r="D149" s="14" t="s">
        <v>199</v>
      </c>
      <c r="E149" s="17" t="s">
        <v>24</v>
      </c>
      <c r="F149" s="17" t="s">
        <v>250</v>
      </c>
      <c r="G149" s="24" t="s">
        <v>53</v>
      </c>
      <c r="H149" s="24" t="s">
        <v>53</v>
      </c>
      <c r="I149" s="1">
        <v>8</v>
      </c>
      <c r="J149" s="1">
        <v>32.76</v>
      </c>
    </row>
    <row r="150" spans="1:10" x14ac:dyDescent="0.25">
      <c r="A150" s="17" t="s">
        <v>459</v>
      </c>
      <c r="B150" s="17">
        <v>2021</v>
      </c>
      <c r="C150" s="17" t="s">
        <v>23</v>
      </c>
      <c r="D150" s="14" t="s">
        <v>200</v>
      </c>
      <c r="E150" s="17" t="s">
        <v>376</v>
      </c>
      <c r="F150" s="17" t="s">
        <v>250</v>
      </c>
      <c r="G150" s="24" t="s">
        <v>53</v>
      </c>
      <c r="H150" s="24" t="s">
        <v>53</v>
      </c>
      <c r="I150" s="1">
        <v>27</v>
      </c>
      <c r="J150" s="1">
        <v>2611.85</v>
      </c>
    </row>
    <row r="151" spans="1:10" x14ac:dyDescent="0.25">
      <c r="A151" s="17" t="s">
        <v>459</v>
      </c>
      <c r="B151" s="17">
        <v>2021</v>
      </c>
      <c r="C151" s="17" t="s">
        <v>23</v>
      </c>
      <c r="D151" s="14" t="s">
        <v>201</v>
      </c>
      <c r="E151" s="17" t="s">
        <v>24</v>
      </c>
      <c r="F151" s="17" t="s">
        <v>250</v>
      </c>
      <c r="G151" s="24" t="s">
        <v>53</v>
      </c>
      <c r="H151" s="24" t="s">
        <v>53</v>
      </c>
      <c r="I151" s="1">
        <v>3</v>
      </c>
      <c r="J151" s="1">
        <v>468.54</v>
      </c>
    </row>
    <row r="152" spans="1:10" x14ac:dyDescent="0.25">
      <c r="A152" s="17" t="s">
        <v>459</v>
      </c>
      <c r="B152" s="17">
        <v>2021</v>
      </c>
      <c r="C152" s="17" t="s">
        <v>23</v>
      </c>
      <c r="D152" s="14" t="s">
        <v>202</v>
      </c>
      <c r="E152" s="17" t="s">
        <v>377</v>
      </c>
      <c r="F152" s="17" t="s">
        <v>250</v>
      </c>
      <c r="G152" s="24" t="s">
        <v>53</v>
      </c>
      <c r="H152" s="24" t="s">
        <v>53</v>
      </c>
      <c r="I152" s="1">
        <v>1</v>
      </c>
      <c r="J152" s="1">
        <v>500</v>
      </c>
    </row>
    <row r="153" spans="1:10" x14ac:dyDescent="0.25">
      <c r="A153" s="17" t="s">
        <v>459</v>
      </c>
      <c r="B153" s="17">
        <v>2021</v>
      </c>
      <c r="C153" s="17" t="s">
        <v>23</v>
      </c>
      <c r="D153" s="14" t="s">
        <v>421</v>
      </c>
      <c r="E153" s="17" t="s">
        <v>76</v>
      </c>
      <c r="F153" s="17" t="s">
        <v>250</v>
      </c>
      <c r="G153" s="24" t="s">
        <v>53</v>
      </c>
      <c r="H153" s="24" t="s">
        <v>53</v>
      </c>
      <c r="I153" s="1">
        <v>5</v>
      </c>
      <c r="J153" s="1">
        <v>485</v>
      </c>
    </row>
    <row r="154" spans="1:10" x14ac:dyDescent="0.25">
      <c r="A154" s="17" t="s">
        <v>459</v>
      </c>
      <c r="B154" s="17">
        <v>2021</v>
      </c>
      <c r="C154" s="17" t="s">
        <v>23</v>
      </c>
      <c r="D154" s="14" t="s">
        <v>32</v>
      </c>
      <c r="E154" s="17" t="s">
        <v>64</v>
      </c>
      <c r="F154" s="17" t="s">
        <v>250</v>
      </c>
      <c r="G154" s="24" t="s">
        <v>53</v>
      </c>
      <c r="H154" s="24" t="s">
        <v>53</v>
      </c>
      <c r="I154" s="1">
        <v>111</v>
      </c>
      <c r="J154" s="1">
        <v>202831.41</v>
      </c>
    </row>
    <row r="155" spans="1:10" x14ac:dyDescent="0.25">
      <c r="A155" s="17" t="s">
        <v>459</v>
      </c>
      <c r="B155" s="17">
        <v>2021</v>
      </c>
      <c r="C155" s="17" t="s">
        <v>23</v>
      </c>
      <c r="D155" s="14" t="s">
        <v>203</v>
      </c>
      <c r="E155" s="17" t="s">
        <v>273</v>
      </c>
      <c r="F155" s="17" t="s">
        <v>250</v>
      </c>
      <c r="G155" s="24" t="s">
        <v>53</v>
      </c>
      <c r="H155" s="24" t="s">
        <v>53</v>
      </c>
      <c r="I155" s="1">
        <v>20</v>
      </c>
      <c r="J155" s="1">
        <v>61164.800000000003</v>
      </c>
    </row>
    <row r="156" spans="1:10" x14ac:dyDescent="0.25">
      <c r="A156" s="17" t="s">
        <v>459</v>
      </c>
      <c r="B156" s="17">
        <v>2021</v>
      </c>
      <c r="C156" s="17" t="s">
        <v>23</v>
      </c>
      <c r="D156" s="14" t="s">
        <v>204</v>
      </c>
      <c r="E156" s="17" t="s">
        <v>378</v>
      </c>
      <c r="F156" s="17" t="s">
        <v>250</v>
      </c>
      <c r="G156" s="24" t="s">
        <v>53</v>
      </c>
      <c r="H156" s="24" t="s">
        <v>53</v>
      </c>
      <c r="I156" s="1">
        <v>2</v>
      </c>
      <c r="J156" s="1">
        <v>985</v>
      </c>
    </row>
    <row r="157" spans="1:10" x14ac:dyDescent="0.25">
      <c r="A157" s="17" t="s">
        <v>459</v>
      </c>
      <c r="B157" s="17">
        <v>2021</v>
      </c>
      <c r="C157" s="17" t="s">
        <v>23</v>
      </c>
      <c r="D157" s="14" t="s">
        <v>205</v>
      </c>
      <c r="E157" s="17" t="s">
        <v>379</v>
      </c>
      <c r="F157" s="17" t="s">
        <v>250</v>
      </c>
      <c r="G157" s="24" t="s">
        <v>53</v>
      </c>
      <c r="H157" s="24" t="s">
        <v>53</v>
      </c>
      <c r="I157" s="1">
        <v>3</v>
      </c>
      <c r="J157" s="1">
        <v>650.25</v>
      </c>
    </row>
    <row r="158" spans="1:10" x14ac:dyDescent="0.25">
      <c r="A158" s="17" t="s">
        <v>459</v>
      </c>
      <c r="B158" s="17">
        <v>2021</v>
      </c>
      <c r="C158" s="17" t="s">
        <v>23</v>
      </c>
      <c r="D158" s="14" t="s">
        <v>206</v>
      </c>
      <c r="E158" s="17" t="s">
        <v>380</v>
      </c>
      <c r="F158" s="17" t="s">
        <v>250</v>
      </c>
      <c r="G158" s="24" t="s">
        <v>53</v>
      </c>
      <c r="H158" s="24" t="s">
        <v>53</v>
      </c>
      <c r="I158" s="1">
        <v>1</v>
      </c>
      <c r="J158" s="1">
        <v>337</v>
      </c>
    </row>
    <row r="159" spans="1:10" x14ac:dyDescent="0.25">
      <c r="A159" s="17" t="s">
        <v>459</v>
      </c>
      <c r="B159" s="17">
        <v>2021</v>
      </c>
      <c r="C159" s="17" t="s">
        <v>23</v>
      </c>
      <c r="D159" s="14" t="s">
        <v>442</v>
      </c>
      <c r="E159" s="17" t="s">
        <v>445</v>
      </c>
      <c r="F159" s="17" t="s">
        <v>250</v>
      </c>
      <c r="G159" s="24" t="s">
        <v>53</v>
      </c>
      <c r="H159" s="24" t="s">
        <v>53</v>
      </c>
      <c r="I159" s="1">
        <v>1</v>
      </c>
      <c r="J159" s="1">
        <v>280</v>
      </c>
    </row>
    <row r="160" spans="1:10" x14ac:dyDescent="0.25">
      <c r="A160" s="17" t="s">
        <v>459</v>
      </c>
      <c r="B160" s="17">
        <v>2021</v>
      </c>
      <c r="C160" s="17" t="s">
        <v>23</v>
      </c>
      <c r="D160" s="14" t="s">
        <v>207</v>
      </c>
      <c r="E160" s="17" t="s">
        <v>381</v>
      </c>
      <c r="F160" s="17" t="s">
        <v>250</v>
      </c>
      <c r="G160" s="24" t="s">
        <v>53</v>
      </c>
      <c r="H160" s="24" t="s">
        <v>53</v>
      </c>
      <c r="I160" s="1">
        <v>1</v>
      </c>
      <c r="J160" s="1">
        <v>92.3</v>
      </c>
    </row>
    <row r="161" spans="1:10" x14ac:dyDescent="0.25">
      <c r="A161" s="17" t="s">
        <v>459</v>
      </c>
      <c r="B161" s="17">
        <v>2021</v>
      </c>
      <c r="C161" s="17" t="s">
        <v>23</v>
      </c>
      <c r="D161" s="14" t="s">
        <v>208</v>
      </c>
      <c r="E161" s="17" t="s">
        <v>382</v>
      </c>
      <c r="F161" s="17" t="s">
        <v>250</v>
      </c>
      <c r="G161" s="24">
        <v>1</v>
      </c>
      <c r="H161" s="24">
        <v>100</v>
      </c>
      <c r="I161" s="1">
        <v>1</v>
      </c>
      <c r="J161" s="1">
        <v>100</v>
      </c>
    </row>
    <row r="162" spans="1:10" x14ac:dyDescent="0.25">
      <c r="A162" s="17" t="s">
        <v>459</v>
      </c>
      <c r="B162" s="17">
        <v>2021</v>
      </c>
      <c r="C162" s="17" t="s">
        <v>23</v>
      </c>
      <c r="D162" s="14" t="s">
        <v>209</v>
      </c>
      <c r="E162" s="17" t="s">
        <v>384</v>
      </c>
      <c r="F162" s="17" t="s">
        <v>250</v>
      </c>
      <c r="G162" s="24" t="s">
        <v>53</v>
      </c>
      <c r="H162" s="24" t="s">
        <v>53</v>
      </c>
      <c r="I162" s="1">
        <v>3</v>
      </c>
      <c r="J162" s="1">
        <v>262.75</v>
      </c>
    </row>
    <row r="163" spans="1:10" x14ac:dyDescent="0.25">
      <c r="A163" s="17" t="s">
        <v>459</v>
      </c>
      <c r="B163" s="17">
        <v>2021</v>
      </c>
      <c r="C163" s="17" t="s">
        <v>23</v>
      </c>
      <c r="D163" s="14" t="s">
        <v>31</v>
      </c>
      <c r="E163" s="17" t="s">
        <v>62</v>
      </c>
      <c r="F163" s="17" t="s">
        <v>250</v>
      </c>
      <c r="G163" s="24" t="s">
        <v>53</v>
      </c>
      <c r="H163" s="24" t="s">
        <v>53</v>
      </c>
      <c r="I163" s="1">
        <v>18</v>
      </c>
      <c r="J163" s="1">
        <v>5673.1378999999997</v>
      </c>
    </row>
    <row r="164" spans="1:10" x14ac:dyDescent="0.25">
      <c r="A164" s="17" t="s">
        <v>459</v>
      </c>
      <c r="B164" s="17">
        <v>2021</v>
      </c>
      <c r="C164" s="17" t="s">
        <v>23</v>
      </c>
      <c r="D164" s="14" t="s">
        <v>210</v>
      </c>
      <c r="E164" s="17" t="s">
        <v>385</v>
      </c>
      <c r="F164" s="17" t="s">
        <v>250</v>
      </c>
      <c r="G164" s="24" t="s">
        <v>53</v>
      </c>
      <c r="H164" s="24" t="s">
        <v>53</v>
      </c>
      <c r="I164" s="1">
        <v>2</v>
      </c>
      <c r="J164" s="1">
        <v>65</v>
      </c>
    </row>
    <row r="165" spans="1:10" x14ac:dyDescent="0.25">
      <c r="A165" s="17" t="s">
        <v>459</v>
      </c>
      <c r="B165" s="17">
        <v>2021</v>
      </c>
      <c r="C165" s="17" t="s">
        <v>23</v>
      </c>
      <c r="D165" s="14" t="s">
        <v>426</v>
      </c>
      <c r="E165" s="17" t="s">
        <v>383</v>
      </c>
      <c r="F165" s="17" t="s">
        <v>250</v>
      </c>
      <c r="G165" s="24" t="s">
        <v>53</v>
      </c>
      <c r="H165" s="24" t="s">
        <v>53</v>
      </c>
      <c r="I165" s="1">
        <v>1</v>
      </c>
      <c r="J165" s="1">
        <v>190</v>
      </c>
    </row>
    <row r="166" spans="1:10" x14ac:dyDescent="0.25">
      <c r="A166" s="17" t="s">
        <v>459</v>
      </c>
      <c r="B166" s="17">
        <v>2021</v>
      </c>
      <c r="C166" s="17" t="s">
        <v>23</v>
      </c>
      <c r="D166" s="14" t="s">
        <v>211</v>
      </c>
      <c r="E166" s="17" t="s">
        <v>24</v>
      </c>
      <c r="F166" s="17" t="s">
        <v>250</v>
      </c>
      <c r="G166" s="24" t="s">
        <v>53</v>
      </c>
      <c r="H166" s="24" t="s">
        <v>53</v>
      </c>
      <c r="I166" s="1">
        <v>11</v>
      </c>
      <c r="J166" s="1">
        <v>12033.386400000001</v>
      </c>
    </row>
    <row r="167" spans="1:10" x14ac:dyDescent="0.25">
      <c r="A167" s="17" t="s">
        <v>459</v>
      </c>
      <c r="B167" s="17">
        <v>2021</v>
      </c>
      <c r="C167" s="17" t="s">
        <v>23</v>
      </c>
      <c r="D167" s="14" t="s">
        <v>212</v>
      </c>
      <c r="E167" s="17" t="s">
        <v>386</v>
      </c>
      <c r="F167" s="17" t="s">
        <v>250</v>
      </c>
      <c r="G167" s="24" t="s">
        <v>53</v>
      </c>
      <c r="H167" s="24" t="s">
        <v>53</v>
      </c>
      <c r="I167" s="1">
        <v>19</v>
      </c>
      <c r="J167" s="1">
        <v>1946</v>
      </c>
    </row>
    <row r="168" spans="1:10" x14ac:dyDescent="0.25">
      <c r="A168" s="17" t="s">
        <v>459</v>
      </c>
      <c r="B168" s="17">
        <v>2021</v>
      </c>
      <c r="C168" s="17" t="s">
        <v>23</v>
      </c>
      <c r="D168" s="14" t="s">
        <v>42</v>
      </c>
      <c r="E168" s="17" t="s">
        <v>55</v>
      </c>
      <c r="F168" s="17" t="s">
        <v>250</v>
      </c>
      <c r="G168" s="24" t="s">
        <v>53</v>
      </c>
      <c r="H168" s="24" t="s">
        <v>53</v>
      </c>
      <c r="I168" s="1">
        <v>8</v>
      </c>
      <c r="J168" s="1">
        <v>586.5</v>
      </c>
    </row>
    <row r="169" spans="1:10" x14ac:dyDescent="0.25">
      <c r="A169" s="17" t="s">
        <v>459</v>
      </c>
      <c r="B169" s="17">
        <v>2021</v>
      </c>
      <c r="C169" s="17" t="s">
        <v>23</v>
      </c>
      <c r="D169" s="14" t="s">
        <v>213</v>
      </c>
      <c r="E169" s="17" t="s">
        <v>387</v>
      </c>
      <c r="F169" s="17" t="s">
        <v>250</v>
      </c>
      <c r="G169" s="24" t="s">
        <v>53</v>
      </c>
      <c r="H169" s="24" t="s">
        <v>53</v>
      </c>
      <c r="I169" s="1">
        <v>1</v>
      </c>
      <c r="J169" s="1">
        <v>250</v>
      </c>
    </row>
    <row r="170" spans="1:10" x14ac:dyDescent="0.25">
      <c r="A170" s="17" t="s">
        <v>459</v>
      </c>
      <c r="B170" s="17">
        <v>2021</v>
      </c>
      <c r="C170" s="17" t="s">
        <v>23</v>
      </c>
      <c r="D170" s="14" t="s">
        <v>50</v>
      </c>
      <c r="E170" s="17" t="s">
        <v>24</v>
      </c>
      <c r="F170" s="17" t="s">
        <v>250</v>
      </c>
      <c r="G170" s="24" t="s">
        <v>53</v>
      </c>
      <c r="H170" s="24" t="s">
        <v>53</v>
      </c>
      <c r="I170" s="1">
        <v>21</v>
      </c>
      <c r="J170" s="1">
        <v>64032.6</v>
      </c>
    </row>
    <row r="171" spans="1:10" x14ac:dyDescent="0.25">
      <c r="A171" s="17" t="s">
        <v>459</v>
      </c>
      <c r="B171" s="17">
        <v>2021</v>
      </c>
      <c r="C171" s="17" t="s">
        <v>23</v>
      </c>
      <c r="D171" s="14" t="s">
        <v>424</v>
      </c>
      <c r="E171" s="17" t="s">
        <v>427</v>
      </c>
      <c r="F171" s="17" t="s">
        <v>250</v>
      </c>
      <c r="G171" s="24" t="s">
        <v>53</v>
      </c>
      <c r="H171" s="24" t="s">
        <v>53</v>
      </c>
      <c r="I171" s="1">
        <v>2</v>
      </c>
      <c r="J171" s="1">
        <v>11836</v>
      </c>
    </row>
    <row r="172" spans="1:10" x14ac:dyDescent="0.25">
      <c r="A172" s="17" t="s">
        <v>459</v>
      </c>
      <c r="B172" s="17">
        <v>2021</v>
      </c>
      <c r="C172" s="17" t="s">
        <v>23</v>
      </c>
      <c r="D172" s="14" t="s">
        <v>214</v>
      </c>
      <c r="E172" s="17" t="s">
        <v>61</v>
      </c>
      <c r="F172" s="17" t="s">
        <v>250</v>
      </c>
      <c r="G172" s="24" t="s">
        <v>53</v>
      </c>
      <c r="H172" s="24" t="s">
        <v>53</v>
      </c>
      <c r="I172" s="1">
        <v>11</v>
      </c>
      <c r="J172" s="1">
        <v>475</v>
      </c>
    </row>
    <row r="173" spans="1:10" x14ac:dyDescent="0.25">
      <c r="A173" s="17" t="s">
        <v>459</v>
      </c>
      <c r="B173" s="17">
        <v>2021</v>
      </c>
      <c r="C173" s="17" t="s">
        <v>23</v>
      </c>
      <c r="D173" s="14" t="s">
        <v>215</v>
      </c>
      <c r="E173" s="17" t="s">
        <v>388</v>
      </c>
      <c r="F173" s="17" t="s">
        <v>250</v>
      </c>
      <c r="G173" s="24" t="s">
        <v>53</v>
      </c>
      <c r="H173" s="24" t="s">
        <v>53</v>
      </c>
      <c r="I173" s="1">
        <v>1</v>
      </c>
      <c r="J173" s="1">
        <v>100</v>
      </c>
    </row>
    <row r="174" spans="1:10" x14ac:dyDescent="0.25">
      <c r="A174" s="17" t="s">
        <v>459</v>
      </c>
      <c r="B174" s="17">
        <v>2021</v>
      </c>
      <c r="C174" s="17" t="s">
        <v>23</v>
      </c>
      <c r="D174" s="14" t="s">
        <v>33</v>
      </c>
      <c r="E174" s="17" t="s">
        <v>65</v>
      </c>
      <c r="F174" s="17" t="s">
        <v>250</v>
      </c>
      <c r="G174" s="24">
        <v>2</v>
      </c>
      <c r="H174" s="24">
        <v>478.61360000000002</v>
      </c>
      <c r="I174" s="1">
        <v>51</v>
      </c>
      <c r="J174" s="1">
        <v>13181.673800000002</v>
      </c>
    </row>
    <row r="175" spans="1:10" x14ac:dyDescent="0.25">
      <c r="A175" s="17" t="s">
        <v>459</v>
      </c>
      <c r="B175" s="17">
        <v>2021</v>
      </c>
      <c r="C175" s="17" t="s">
        <v>23</v>
      </c>
      <c r="D175" s="14" t="s">
        <v>30</v>
      </c>
      <c r="E175" s="17" t="s">
        <v>61</v>
      </c>
      <c r="F175" s="17" t="s">
        <v>250</v>
      </c>
      <c r="G175" s="24" t="s">
        <v>53</v>
      </c>
      <c r="H175" s="24" t="s">
        <v>53</v>
      </c>
      <c r="I175" s="1">
        <v>13</v>
      </c>
      <c r="J175" s="1">
        <v>1687</v>
      </c>
    </row>
    <row r="176" spans="1:10" x14ac:dyDescent="0.25">
      <c r="A176" s="17" t="s">
        <v>459</v>
      </c>
      <c r="B176" s="17">
        <v>2021</v>
      </c>
      <c r="C176" s="17" t="s">
        <v>23</v>
      </c>
      <c r="D176" s="14" t="s">
        <v>216</v>
      </c>
      <c r="E176" s="17" t="s">
        <v>389</v>
      </c>
      <c r="F176" s="17" t="s">
        <v>250</v>
      </c>
      <c r="G176" s="24" t="s">
        <v>53</v>
      </c>
      <c r="H176" s="24" t="s">
        <v>53</v>
      </c>
      <c r="I176" s="1">
        <v>3</v>
      </c>
      <c r="J176" s="1">
        <v>91.98</v>
      </c>
    </row>
    <row r="177" spans="1:10" x14ac:dyDescent="0.25">
      <c r="A177" s="17" t="s">
        <v>459</v>
      </c>
      <c r="B177" s="17">
        <v>2021</v>
      </c>
      <c r="C177" s="17" t="s">
        <v>23</v>
      </c>
      <c r="D177" s="14" t="s">
        <v>217</v>
      </c>
      <c r="E177" s="17" t="s">
        <v>24</v>
      </c>
      <c r="F177" s="17" t="s">
        <v>250</v>
      </c>
      <c r="G177" s="24" t="s">
        <v>53</v>
      </c>
      <c r="H177" s="24" t="s">
        <v>53</v>
      </c>
      <c r="I177" s="1">
        <v>8</v>
      </c>
      <c r="J177" s="1">
        <v>5850</v>
      </c>
    </row>
    <row r="178" spans="1:10" x14ac:dyDescent="0.25">
      <c r="A178" s="17" t="s">
        <v>459</v>
      </c>
      <c r="B178" s="17">
        <v>2021</v>
      </c>
      <c r="C178" s="17" t="s">
        <v>23</v>
      </c>
      <c r="D178" s="14" t="s">
        <v>218</v>
      </c>
      <c r="E178" s="17" t="s">
        <v>268</v>
      </c>
      <c r="F178" s="17" t="s">
        <v>250</v>
      </c>
      <c r="G178" s="24">
        <v>1</v>
      </c>
      <c r="H178" s="24">
        <v>189.67099999999999</v>
      </c>
      <c r="I178" s="1">
        <v>77</v>
      </c>
      <c r="J178" s="1">
        <v>14869.478999999999</v>
      </c>
    </row>
    <row r="179" spans="1:10" x14ac:dyDescent="0.25">
      <c r="A179" s="17" t="s">
        <v>459</v>
      </c>
      <c r="B179" s="17">
        <v>2021</v>
      </c>
      <c r="C179" s="17" t="s">
        <v>23</v>
      </c>
      <c r="D179" s="14" t="s">
        <v>219</v>
      </c>
      <c r="E179" s="17" t="s">
        <v>271</v>
      </c>
      <c r="F179" s="17" t="s">
        <v>250</v>
      </c>
      <c r="G179" s="24">
        <v>1</v>
      </c>
      <c r="H179" s="24">
        <v>185</v>
      </c>
      <c r="I179" s="1">
        <v>65</v>
      </c>
      <c r="J179" s="1">
        <v>6817.5429000000004</v>
      </c>
    </row>
    <row r="180" spans="1:10" x14ac:dyDescent="0.25">
      <c r="A180" s="17" t="s">
        <v>459</v>
      </c>
      <c r="B180" s="17">
        <v>2021</v>
      </c>
      <c r="C180" s="17" t="s">
        <v>23</v>
      </c>
      <c r="D180" s="14" t="s">
        <v>220</v>
      </c>
      <c r="E180" s="17" t="s">
        <v>390</v>
      </c>
      <c r="F180" s="17" t="s">
        <v>250</v>
      </c>
      <c r="G180" s="24" t="s">
        <v>53</v>
      </c>
      <c r="H180" s="24" t="s">
        <v>53</v>
      </c>
      <c r="I180" s="1">
        <v>9</v>
      </c>
      <c r="J180" s="1">
        <v>2156.1386000000002</v>
      </c>
    </row>
    <row r="181" spans="1:10" x14ac:dyDescent="0.25">
      <c r="A181" s="17" t="s">
        <v>459</v>
      </c>
      <c r="B181" s="17">
        <v>2021</v>
      </c>
      <c r="C181" s="17" t="s">
        <v>23</v>
      </c>
      <c r="D181" s="14" t="s">
        <v>535</v>
      </c>
      <c r="E181" s="17" t="s">
        <v>284</v>
      </c>
      <c r="F181" s="17" t="s">
        <v>250</v>
      </c>
      <c r="G181" s="24">
        <v>1</v>
      </c>
      <c r="H181" s="24">
        <v>360</v>
      </c>
      <c r="I181" s="1">
        <v>17</v>
      </c>
      <c r="J181" s="1">
        <v>2278.1610000000001</v>
      </c>
    </row>
    <row r="182" spans="1:10" x14ac:dyDescent="0.25">
      <c r="A182" s="17" t="s">
        <v>459</v>
      </c>
      <c r="B182" s="17">
        <v>2021</v>
      </c>
      <c r="C182" s="17" t="s">
        <v>23</v>
      </c>
      <c r="D182" s="14" t="s">
        <v>221</v>
      </c>
      <c r="E182" s="17" t="s">
        <v>391</v>
      </c>
      <c r="F182" s="17" t="s">
        <v>250</v>
      </c>
      <c r="G182" s="24" t="s">
        <v>53</v>
      </c>
      <c r="H182" s="24" t="s">
        <v>53</v>
      </c>
      <c r="I182" s="1">
        <v>1</v>
      </c>
      <c r="J182" s="1">
        <v>525</v>
      </c>
    </row>
    <row r="183" spans="1:10" x14ac:dyDescent="0.25">
      <c r="A183" s="17" t="s">
        <v>459</v>
      </c>
      <c r="B183" s="17">
        <v>2021</v>
      </c>
      <c r="C183" s="17" t="s">
        <v>23</v>
      </c>
      <c r="D183" s="14" t="s">
        <v>39</v>
      </c>
      <c r="E183" s="17" t="s">
        <v>71</v>
      </c>
      <c r="F183" s="17" t="s">
        <v>250</v>
      </c>
      <c r="G183" s="24" t="s">
        <v>53</v>
      </c>
      <c r="H183" s="24" t="s">
        <v>53</v>
      </c>
      <c r="I183" s="1">
        <v>40</v>
      </c>
      <c r="J183" s="1">
        <v>5084.25</v>
      </c>
    </row>
    <row r="184" spans="1:10" x14ac:dyDescent="0.25">
      <c r="A184" s="17" t="s">
        <v>459</v>
      </c>
      <c r="B184" s="17">
        <v>2021</v>
      </c>
      <c r="C184" s="17" t="s">
        <v>23</v>
      </c>
      <c r="D184" s="14" t="s">
        <v>222</v>
      </c>
      <c r="E184" s="17" t="s">
        <v>392</v>
      </c>
      <c r="F184" s="17" t="s">
        <v>250</v>
      </c>
      <c r="G184" s="24" t="s">
        <v>53</v>
      </c>
      <c r="H184" s="24" t="s">
        <v>53</v>
      </c>
      <c r="I184" s="1">
        <v>4</v>
      </c>
      <c r="J184" s="1">
        <v>1185</v>
      </c>
    </row>
    <row r="185" spans="1:10" x14ac:dyDescent="0.25">
      <c r="A185" s="17" t="s">
        <v>459</v>
      </c>
      <c r="B185" s="17">
        <v>2021</v>
      </c>
      <c r="C185" s="17" t="s">
        <v>23</v>
      </c>
      <c r="D185" s="14" t="s">
        <v>223</v>
      </c>
      <c r="E185" s="17" t="s">
        <v>393</v>
      </c>
      <c r="F185" s="17" t="s">
        <v>250</v>
      </c>
      <c r="G185" s="24">
        <v>1</v>
      </c>
      <c r="H185" s="24">
        <v>500</v>
      </c>
      <c r="I185" s="1">
        <v>17</v>
      </c>
      <c r="J185" s="1">
        <v>6400</v>
      </c>
    </row>
    <row r="186" spans="1:10" x14ac:dyDescent="0.25">
      <c r="A186" s="17" t="s">
        <v>459</v>
      </c>
      <c r="B186" s="17">
        <v>2021</v>
      </c>
      <c r="C186" s="17" t="s">
        <v>23</v>
      </c>
      <c r="D186" s="14" t="s">
        <v>224</v>
      </c>
      <c r="E186" s="17" t="s">
        <v>394</v>
      </c>
      <c r="F186" s="17" t="s">
        <v>250</v>
      </c>
      <c r="G186" s="24" t="s">
        <v>53</v>
      </c>
      <c r="H186" s="24" t="s">
        <v>53</v>
      </c>
      <c r="I186" s="1">
        <v>16</v>
      </c>
      <c r="J186" s="1">
        <v>4680</v>
      </c>
    </row>
    <row r="187" spans="1:10" x14ac:dyDescent="0.25">
      <c r="A187" s="17" t="s">
        <v>459</v>
      </c>
      <c r="B187" s="17">
        <v>2021</v>
      </c>
      <c r="C187" s="17" t="s">
        <v>23</v>
      </c>
      <c r="D187" s="14" t="s">
        <v>225</v>
      </c>
      <c r="E187" s="17" t="s">
        <v>395</v>
      </c>
      <c r="F187" s="17" t="s">
        <v>250</v>
      </c>
      <c r="G187" s="24" t="s">
        <v>53</v>
      </c>
      <c r="H187" s="24" t="s">
        <v>53</v>
      </c>
      <c r="I187" s="1">
        <v>3</v>
      </c>
      <c r="J187" s="1">
        <v>1115</v>
      </c>
    </row>
    <row r="188" spans="1:10" x14ac:dyDescent="0.25">
      <c r="A188" s="17" t="s">
        <v>459</v>
      </c>
      <c r="B188" s="17">
        <v>2021</v>
      </c>
      <c r="C188" s="17" t="s">
        <v>23</v>
      </c>
      <c r="D188" s="14" t="s">
        <v>226</v>
      </c>
      <c r="E188" s="17" t="s">
        <v>396</v>
      </c>
      <c r="F188" s="17" t="s">
        <v>250</v>
      </c>
      <c r="G188" s="24" t="s">
        <v>53</v>
      </c>
      <c r="H188" s="24" t="s">
        <v>53</v>
      </c>
      <c r="I188" s="1">
        <v>5</v>
      </c>
      <c r="J188" s="1">
        <v>1250</v>
      </c>
    </row>
    <row r="189" spans="1:10" x14ac:dyDescent="0.25">
      <c r="A189" s="17" t="s">
        <v>459</v>
      </c>
      <c r="B189" s="17">
        <v>2021</v>
      </c>
      <c r="C189" s="17" t="s">
        <v>23</v>
      </c>
      <c r="D189" s="14" t="s">
        <v>227</v>
      </c>
      <c r="E189" s="17" t="s">
        <v>397</v>
      </c>
      <c r="F189" s="17" t="s">
        <v>250</v>
      </c>
      <c r="G189" s="24" t="s">
        <v>53</v>
      </c>
      <c r="H189" s="24" t="s">
        <v>53</v>
      </c>
      <c r="I189" s="1">
        <v>1</v>
      </c>
      <c r="J189" s="1">
        <v>1500</v>
      </c>
    </row>
    <row r="190" spans="1:10" x14ac:dyDescent="0.25">
      <c r="A190" s="17" t="s">
        <v>459</v>
      </c>
      <c r="B190" s="17">
        <v>2021</v>
      </c>
      <c r="C190" s="17" t="s">
        <v>23</v>
      </c>
      <c r="D190" s="14" t="s">
        <v>228</v>
      </c>
      <c r="E190" s="17" t="s">
        <v>398</v>
      </c>
      <c r="F190" s="17" t="s">
        <v>250</v>
      </c>
      <c r="G190" s="24" t="s">
        <v>53</v>
      </c>
      <c r="H190" s="24" t="s">
        <v>53</v>
      </c>
      <c r="I190" s="1">
        <v>4</v>
      </c>
      <c r="J190" s="1">
        <v>3650</v>
      </c>
    </row>
    <row r="191" spans="1:10" x14ac:dyDescent="0.25">
      <c r="A191" s="17" t="s">
        <v>459</v>
      </c>
      <c r="B191" s="17">
        <v>2021</v>
      </c>
      <c r="C191" s="17" t="s">
        <v>23</v>
      </c>
      <c r="D191" s="14" t="s">
        <v>253</v>
      </c>
      <c r="E191" s="17" t="s">
        <v>399</v>
      </c>
      <c r="F191" s="17" t="s">
        <v>250</v>
      </c>
      <c r="G191" s="24" t="s">
        <v>53</v>
      </c>
      <c r="H191" s="24" t="s">
        <v>53</v>
      </c>
      <c r="I191" s="1">
        <v>1</v>
      </c>
      <c r="J191" s="1">
        <v>150</v>
      </c>
    </row>
    <row r="192" spans="1:10" x14ac:dyDescent="0.25">
      <c r="A192" s="17" t="s">
        <v>459</v>
      </c>
      <c r="B192" s="17">
        <v>2021</v>
      </c>
      <c r="C192" s="17" t="s">
        <v>23</v>
      </c>
      <c r="D192" s="14" t="s">
        <v>229</v>
      </c>
      <c r="E192" s="17" t="s">
        <v>400</v>
      </c>
      <c r="F192" s="17" t="s">
        <v>250</v>
      </c>
      <c r="G192" s="24" t="s">
        <v>53</v>
      </c>
      <c r="H192" s="24" t="s">
        <v>53</v>
      </c>
      <c r="I192" s="1">
        <v>1</v>
      </c>
      <c r="J192" s="1">
        <v>300</v>
      </c>
    </row>
    <row r="193" spans="1:10" x14ac:dyDescent="0.25">
      <c r="A193" s="17" t="s">
        <v>459</v>
      </c>
      <c r="B193" s="17">
        <v>2021</v>
      </c>
      <c r="C193" s="17" t="s">
        <v>23</v>
      </c>
      <c r="D193" s="14" t="s">
        <v>36</v>
      </c>
      <c r="E193" s="17" t="s">
        <v>68</v>
      </c>
      <c r="F193" s="17" t="s">
        <v>250</v>
      </c>
      <c r="G193" s="24" t="s">
        <v>53</v>
      </c>
      <c r="H193" s="24" t="s">
        <v>53</v>
      </c>
      <c r="I193" s="1">
        <v>12</v>
      </c>
      <c r="J193" s="1">
        <v>2350</v>
      </c>
    </row>
    <row r="194" spans="1:10" x14ac:dyDescent="0.25">
      <c r="A194" s="17" t="s">
        <v>459</v>
      </c>
      <c r="B194" s="17">
        <v>2021</v>
      </c>
      <c r="C194" s="17" t="s">
        <v>23</v>
      </c>
      <c r="D194" s="14" t="s">
        <v>230</v>
      </c>
      <c r="E194" s="17" t="s">
        <v>401</v>
      </c>
      <c r="F194" s="17" t="s">
        <v>250</v>
      </c>
      <c r="G194" s="24">
        <v>1</v>
      </c>
      <c r="H194" s="24">
        <v>250</v>
      </c>
      <c r="I194" s="1">
        <v>5</v>
      </c>
      <c r="J194" s="1">
        <v>1495</v>
      </c>
    </row>
    <row r="195" spans="1:10" x14ac:dyDescent="0.25">
      <c r="A195" s="17" t="s">
        <v>459</v>
      </c>
      <c r="B195" s="17">
        <v>2021</v>
      </c>
      <c r="C195" s="17" t="s">
        <v>23</v>
      </c>
      <c r="D195" s="14" t="s">
        <v>231</v>
      </c>
      <c r="E195" s="17" t="s">
        <v>402</v>
      </c>
      <c r="F195" s="17" t="s">
        <v>250</v>
      </c>
      <c r="G195" s="24" t="s">
        <v>53</v>
      </c>
      <c r="H195" s="24" t="s">
        <v>53</v>
      </c>
      <c r="I195" s="1">
        <v>3</v>
      </c>
      <c r="J195" s="1">
        <v>970</v>
      </c>
    </row>
    <row r="196" spans="1:10" x14ac:dyDescent="0.25">
      <c r="A196" s="17" t="s">
        <v>459</v>
      </c>
      <c r="B196" s="17">
        <v>2021</v>
      </c>
      <c r="C196" s="17" t="s">
        <v>23</v>
      </c>
      <c r="D196" s="14" t="s">
        <v>232</v>
      </c>
      <c r="E196" s="17" t="s">
        <v>403</v>
      </c>
      <c r="F196" s="17" t="s">
        <v>250</v>
      </c>
      <c r="G196" s="24" t="s">
        <v>53</v>
      </c>
      <c r="H196" s="24" t="s">
        <v>53</v>
      </c>
      <c r="I196" s="1">
        <v>1</v>
      </c>
      <c r="J196" s="1">
        <v>487</v>
      </c>
    </row>
    <row r="197" spans="1:10" x14ac:dyDescent="0.25">
      <c r="A197" s="17" t="s">
        <v>459</v>
      </c>
      <c r="B197" s="17">
        <v>2021</v>
      </c>
      <c r="C197" s="17" t="s">
        <v>23</v>
      </c>
      <c r="D197" s="14" t="s">
        <v>233</v>
      </c>
      <c r="E197" s="17" t="s">
        <v>404</v>
      </c>
      <c r="F197" s="17" t="s">
        <v>250</v>
      </c>
      <c r="G197" s="24" t="s">
        <v>53</v>
      </c>
      <c r="H197" s="24" t="s">
        <v>53</v>
      </c>
      <c r="I197" s="1">
        <v>1</v>
      </c>
      <c r="J197" s="1">
        <v>50</v>
      </c>
    </row>
    <row r="198" spans="1:10" x14ac:dyDescent="0.25">
      <c r="A198" s="17" t="s">
        <v>459</v>
      </c>
      <c r="B198" s="17">
        <v>2021</v>
      </c>
      <c r="C198" s="17" t="s">
        <v>23</v>
      </c>
      <c r="D198" s="14" t="s">
        <v>234</v>
      </c>
      <c r="E198" s="17" t="s">
        <v>405</v>
      </c>
      <c r="F198" s="17" t="s">
        <v>250</v>
      </c>
      <c r="G198" s="24" t="s">
        <v>53</v>
      </c>
      <c r="H198" s="24" t="s">
        <v>53</v>
      </c>
      <c r="I198" s="1">
        <v>1</v>
      </c>
      <c r="J198" s="1">
        <v>750</v>
      </c>
    </row>
    <row r="199" spans="1:10" x14ac:dyDescent="0.25">
      <c r="A199" s="17" t="s">
        <v>459</v>
      </c>
      <c r="B199" s="17">
        <v>2021</v>
      </c>
      <c r="C199" s="17" t="s">
        <v>23</v>
      </c>
      <c r="D199" s="14" t="s">
        <v>235</v>
      </c>
      <c r="E199" s="17" t="s">
        <v>283</v>
      </c>
      <c r="F199" s="17" t="s">
        <v>250</v>
      </c>
      <c r="G199" s="24" t="s">
        <v>53</v>
      </c>
      <c r="H199" s="24" t="s">
        <v>53</v>
      </c>
      <c r="I199" s="1">
        <v>13</v>
      </c>
      <c r="J199" s="1">
        <v>3325</v>
      </c>
    </row>
    <row r="200" spans="1:10" x14ac:dyDescent="0.25">
      <c r="A200" s="17" t="s">
        <v>459</v>
      </c>
      <c r="B200" s="17">
        <v>2021</v>
      </c>
      <c r="C200" s="17" t="s">
        <v>23</v>
      </c>
      <c r="D200" s="14" t="s">
        <v>236</v>
      </c>
      <c r="E200" s="17" t="s">
        <v>406</v>
      </c>
      <c r="F200" s="17" t="s">
        <v>250</v>
      </c>
      <c r="G200" s="24" t="s">
        <v>53</v>
      </c>
      <c r="H200" s="24" t="s">
        <v>53</v>
      </c>
      <c r="I200" s="1">
        <v>4</v>
      </c>
      <c r="J200" s="1">
        <v>1234.4000000000001</v>
      </c>
    </row>
    <row r="201" spans="1:10" x14ac:dyDescent="0.25">
      <c r="A201" s="17" t="s">
        <v>459</v>
      </c>
      <c r="B201" s="17">
        <v>2021</v>
      </c>
      <c r="C201" s="17" t="s">
        <v>23</v>
      </c>
      <c r="D201" s="14" t="s">
        <v>237</v>
      </c>
      <c r="E201" s="17" t="s">
        <v>407</v>
      </c>
      <c r="F201" s="17" t="s">
        <v>250</v>
      </c>
      <c r="G201" s="24" t="s">
        <v>53</v>
      </c>
      <c r="H201" s="24" t="s">
        <v>53</v>
      </c>
      <c r="I201" s="1">
        <v>10</v>
      </c>
      <c r="J201" s="1">
        <v>1401.68</v>
      </c>
    </row>
    <row r="202" spans="1:10" x14ac:dyDescent="0.25">
      <c r="A202" s="17" t="s">
        <v>459</v>
      </c>
      <c r="B202" s="17">
        <v>2021</v>
      </c>
      <c r="C202" s="17" t="s">
        <v>23</v>
      </c>
      <c r="D202" s="14" t="s">
        <v>238</v>
      </c>
      <c r="E202" s="17" t="s">
        <v>408</v>
      </c>
      <c r="F202" s="17" t="s">
        <v>250</v>
      </c>
      <c r="G202" s="24" t="s">
        <v>53</v>
      </c>
      <c r="H202" s="24" t="s">
        <v>53</v>
      </c>
      <c r="I202" s="1">
        <v>8</v>
      </c>
      <c r="J202" s="1">
        <v>681.5</v>
      </c>
    </row>
    <row r="203" spans="1:10" x14ac:dyDescent="0.25">
      <c r="A203" s="17" t="s">
        <v>459</v>
      </c>
      <c r="B203" s="17">
        <v>2021</v>
      </c>
      <c r="C203" s="17" t="s">
        <v>23</v>
      </c>
      <c r="D203" s="14" t="s">
        <v>239</v>
      </c>
      <c r="E203" s="17" t="s">
        <v>282</v>
      </c>
      <c r="F203" s="17" t="s">
        <v>250</v>
      </c>
      <c r="G203" s="24">
        <v>1</v>
      </c>
      <c r="H203" s="24">
        <v>200</v>
      </c>
      <c r="I203" s="1">
        <v>9</v>
      </c>
      <c r="J203" s="1">
        <v>1800</v>
      </c>
    </row>
    <row r="204" spans="1:10" x14ac:dyDescent="0.25">
      <c r="A204" s="17" t="s">
        <v>459</v>
      </c>
      <c r="B204" s="17">
        <v>2021</v>
      </c>
      <c r="C204" s="17" t="s">
        <v>23</v>
      </c>
      <c r="D204" s="14" t="s">
        <v>240</v>
      </c>
      <c r="E204" s="17" t="s">
        <v>409</v>
      </c>
      <c r="F204" s="17" t="s">
        <v>250</v>
      </c>
      <c r="G204" s="24" t="s">
        <v>53</v>
      </c>
      <c r="H204" s="24" t="s">
        <v>53</v>
      </c>
      <c r="I204" s="1">
        <v>1</v>
      </c>
      <c r="J204" s="1">
        <v>500</v>
      </c>
    </row>
    <row r="205" spans="1:10" x14ac:dyDescent="0.25">
      <c r="A205" s="17" t="s">
        <v>459</v>
      </c>
      <c r="B205" s="17">
        <v>2021</v>
      </c>
      <c r="C205" s="17" t="s">
        <v>23</v>
      </c>
      <c r="D205" s="14" t="s">
        <v>34</v>
      </c>
      <c r="E205" s="17" t="s">
        <v>66</v>
      </c>
      <c r="F205" s="17" t="s">
        <v>250</v>
      </c>
      <c r="G205" s="24" t="s">
        <v>53</v>
      </c>
      <c r="H205" s="24" t="s">
        <v>53</v>
      </c>
      <c r="I205" s="1">
        <v>1</v>
      </c>
      <c r="J205" s="1">
        <v>100</v>
      </c>
    </row>
    <row r="206" spans="1:10" x14ac:dyDescent="0.25">
      <c r="A206" s="17" t="s">
        <v>459</v>
      </c>
      <c r="B206" s="17">
        <v>2021</v>
      </c>
      <c r="C206" s="17" t="s">
        <v>23</v>
      </c>
      <c r="D206" s="14" t="s">
        <v>241</v>
      </c>
      <c r="E206" s="17" t="s">
        <v>272</v>
      </c>
      <c r="F206" s="17" t="s">
        <v>250</v>
      </c>
      <c r="G206" s="24" t="s">
        <v>53</v>
      </c>
      <c r="H206" s="24" t="s">
        <v>53</v>
      </c>
      <c r="I206" s="1">
        <v>4</v>
      </c>
      <c r="J206" s="1">
        <v>725</v>
      </c>
    </row>
    <row r="207" spans="1:10" x14ac:dyDescent="0.25">
      <c r="A207" s="17" t="s">
        <v>459</v>
      </c>
      <c r="B207" s="17">
        <v>2021</v>
      </c>
      <c r="C207" s="17" t="s">
        <v>23</v>
      </c>
      <c r="D207" s="14" t="s">
        <v>242</v>
      </c>
      <c r="E207" s="17" t="s">
        <v>410</v>
      </c>
      <c r="F207" s="17" t="s">
        <v>250</v>
      </c>
      <c r="G207" s="24" t="s">
        <v>53</v>
      </c>
      <c r="H207" s="24" t="s">
        <v>53</v>
      </c>
      <c r="I207" s="1">
        <v>1</v>
      </c>
      <c r="J207" s="1">
        <v>500</v>
      </c>
    </row>
    <row r="208" spans="1:10" x14ac:dyDescent="0.25">
      <c r="A208" s="17" t="s">
        <v>459</v>
      </c>
      <c r="B208" s="17">
        <v>2021</v>
      </c>
      <c r="C208" s="17" t="s">
        <v>23</v>
      </c>
      <c r="D208" s="14" t="s">
        <v>243</v>
      </c>
      <c r="E208" s="17" t="s">
        <v>24</v>
      </c>
      <c r="F208" s="17" t="s">
        <v>250</v>
      </c>
      <c r="G208" s="24" t="s">
        <v>53</v>
      </c>
      <c r="H208" s="24" t="s">
        <v>53</v>
      </c>
      <c r="I208" s="1">
        <v>4</v>
      </c>
      <c r="J208" s="1">
        <v>3000</v>
      </c>
    </row>
    <row r="209" spans="1:10" x14ac:dyDescent="0.25">
      <c r="A209" s="17" t="s">
        <v>459</v>
      </c>
      <c r="B209" s="17">
        <v>2021</v>
      </c>
      <c r="C209" s="17" t="s">
        <v>23</v>
      </c>
      <c r="D209" s="14" t="s">
        <v>244</v>
      </c>
      <c r="E209" s="17" t="s">
        <v>411</v>
      </c>
      <c r="F209" s="17" t="s">
        <v>250</v>
      </c>
      <c r="G209" s="24" t="s">
        <v>53</v>
      </c>
      <c r="H209" s="24" t="s">
        <v>53</v>
      </c>
      <c r="I209" s="1">
        <v>9</v>
      </c>
      <c r="J209" s="1">
        <v>3450</v>
      </c>
    </row>
    <row r="210" spans="1:10" x14ac:dyDescent="0.25">
      <c r="A210" s="17" t="s">
        <v>459</v>
      </c>
      <c r="B210" s="17">
        <v>2021</v>
      </c>
      <c r="C210" s="17" t="s">
        <v>23</v>
      </c>
      <c r="D210" s="14" t="s">
        <v>245</v>
      </c>
      <c r="E210" s="17" t="s">
        <v>24</v>
      </c>
      <c r="F210" s="17" t="s">
        <v>250</v>
      </c>
      <c r="G210" s="24">
        <v>1</v>
      </c>
      <c r="H210" s="24">
        <v>1150</v>
      </c>
      <c r="I210" s="1">
        <v>23</v>
      </c>
      <c r="J210" s="1">
        <v>18655.099999999999</v>
      </c>
    </row>
    <row r="211" spans="1:10" x14ac:dyDescent="0.25">
      <c r="A211" s="17" t="s">
        <v>459</v>
      </c>
      <c r="B211" s="17">
        <v>2021</v>
      </c>
      <c r="C211" s="17" t="s">
        <v>23</v>
      </c>
      <c r="D211" s="14" t="s">
        <v>246</v>
      </c>
      <c r="E211" s="17" t="s">
        <v>412</v>
      </c>
      <c r="F211" s="17" t="s">
        <v>250</v>
      </c>
      <c r="G211" s="24" t="s">
        <v>53</v>
      </c>
      <c r="H211" s="24" t="s">
        <v>53</v>
      </c>
      <c r="I211" s="1">
        <v>3</v>
      </c>
      <c r="J211" s="1">
        <v>865</v>
      </c>
    </row>
    <row r="212" spans="1:10" x14ac:dyDescent="0.25">
      <c r="A212" s="17" t="s">
        <v>459</v>
      </c>
      <c r="B212" s="17">
        <v>2021</v>
      </c>
      <c r="C212" s="17" t="s">
        <v>23</v>
      </c>
      <c r="D212" s="14" t="s">
        <v>247</v>
      </c>
      <c r="E212" s="17" t="s">
        <v>413</v>
      </c>
      <c r="F212" s="17" t="s">
        <v>250</v>
      </c>
      <c r="G212" s="24" t="s">
        <v>53</v>
      </c>
      <c r="H212" s="24" t="s">
        <v>53</v>
      </c>
      <c r="I212" s="1">
        <v>7</v>
      </c>
      <c r="J212" s="1">
        <v>7500</v>
      </c>
    </row>
    <row r="213" spans="1:10" x14ac:dyDescent="0.25">
      <c r="A213" s="17" t="s">
        <v>459</v>
      </c>
      <c r="B213" s="17">
        <v>2021</v>
      </c>
      <c r="C213" s="17" t="s">
        <v>23</v>
      </c>
      <c r="D213" s="14" t="s">
        <v>248</v>
      </c>
      <c r="E213" s="17" t="s">
        <v>414</v>
      </c>
      <c r="F213" s="17" t="s">
        <v>250</v>
      </c>
      <c r="G213" s="24" t="s">
        <v>53</v>
      </c>
      <c r="H213" s="24" t="s">
        <v>53</v>
      </c>
      <c r="I213" s="1">
        <v>1</v>
      </c>
      <c r="J213" s="1">
        <v>1200</v>
      </c>
    </row>
    <row r="214" spans="1:10" x14ac:dyDescent="0.25">
      <c r="A214" s="17" t="s">
        <v>459</v>
      </c>
      <c r="B214" s="17">
        <v>2021</v>
      </c>
      <c r="C214" s="17" t="s">
        <v>23</v>
      </c>
      <c r="D214" s="14" t="s">
        <v>249</v>
      </c>
      <c r="E214" s="17" t="s">
        <v>415</v>
      </c>
      <c r="F214" s="17" t="s">
        <v>250</v>
      </c>
      <c r="G214" s="24" t="s">
        <v>53</v>
      </c>
      <c r="H214" s="24" t="s">
        <v>53</v>
      </c>
      <c r="I214" s="1">
        <v>1</v>
      </c>
      <c r="J214" s="1">
        <v>185</v>
      </c>
    </row>
    <row r="215" spans="1:10" x14ac:dyDescent="0.25">
      <c r="A215" s="17"/>
      <c r="B215" s="17"/>
      <c r="C215" s="17"/>
      <c r="D215" s="14"/>
      <c r="E215" s="17"/>
      <c r="F215" s="17"/>
      <c r="G215" s="17"/>
      <c r="H215" s="17"/>
      <c r="I215" s="1"/>
      <c r="J215" s="26"/>
    </row>
    <row r="216" spans="1:10" s="23" customFormat="1" x14ac:dyDescent="0.25">
      <c r="A216" s="50" t="s">
        <v>254</v>
      </c>
      <c r="B216" s="50"/>
      <c r="C216" s="50"/>
      <c r="D216" s="50"/>
      <c r="E216" s="50"/>
      <c r="F216" s="50"/>
      <c r="G216" s="50"/>
      <c r="H216" s="50"/>
      <c r="I216" s="50"/>
      <c r="J216" s="50"/>
    </row>
    <row r="217" spans="1:10" x14ac:dyDescent="0.25">
      <c r="A217" s="17" t="s">
        <v>459</v>
      </c>
      <c r="B217" s="17">
        <v>2021</v>
      </c>
      <c r="C217" s="17" t="s">
        <v>23</v>
      </c>
      <c r="D217" s="1" t="s">
        <v>255</v>
      </c>
      <c r="E217" s="17" t="s">
        <v>537</v>
      </c>
      <c r="F217" s="17" t="s">
        <v>250</v>
      </c>
      <c r="G217" s="17" t="s">
        <v>53</v>
      </c>
      <c r="H217" s="17" t="s">
        <v>53</v>
      </c>
      <c r="I217" s="1">
        <v>2</v>
      </c>
      <c r="J217" s="1">
        <v>1419.4729404</v>
      </c>
    </row>
    <row r="218" spans="1:10" x14ac:dyDescent="0.25">
      <c r="A218" s="17" t="s">
        <v>459</v>
      </c>
      <c r="B218" s="17">
        <v>2021</v>
      </c>
      <c r="C218" s="17" t="s">
        <v>23</v>
      </c>
      <c r="D218" s="1" t="s">
        <v>47</v>
      </c>
      <c r="E218" s="17" t="s">
        <v>74</v>
      </c>
      <c r="F218" s="17" t="s">
        <v>250</v>
      </c>
      <c r="G218" s="17" t="s">
        <v>53</v>
      </c>
      <c r="H218" s="17" t="s">
        <v>53</v>
      </c>
      <c r="I218" s="1">
        <v>20</v>
      </c>
      <c r="J218" s="1">
        <v>310.1669</v>
      </c>
    </row>
    <row r="219" spans="1:10" x14ac:dyDescent="0.25">
      <c r="A219" s="17" t="s">
        <v>459</v>
      </c>
      <c r="B219" s="17">
        <v>2021</v>
      </c>
      <c r="C219" s="17" t="s">
        <v>23</v>
      </c>
      <c r="D219" s="1" t="s">
        <v>118</v>
      </c>
      <c r="E219" s="17" t="s">
        <v>314</v>
      </c>
      <c r="F219" s="17" t="s">
        <v>250</v>
      </c>
      <c r="G219" s="17" t="s">
        <v>53</v>
      </c>
      <c r="H219" s="17" t="s">
        <v>53</v>
      </c>
      <c r="I219" s="1">
        <v>12</v>
      </c>
      <c r="J219" s="1">
        <v>1634.4037000000001</v>
      </c>
    </row>
    <row r="220" spans="1:10" x14ac:dyDescent="0.25">
      <c r="A220" s="17" t="s">
        <v>459</v>
      </c>
      <c r="B220" s="17">
        <v>2021</v>
      </c>
      <c r="C220" s="17" t="s">
        <v>23</v>
      </c>
      <c r="D220" s="1" t="s">
        <v>256</v>
      </c>
      <c r="E220" s="17" t="s">
        <v>538</v>
      </c>
      <c r="F220" s="17" t="s">
        <v>250</v>
      </c>
      <c r="G220" s="17" t="s">
        <v>53</v>
      </c>
      <c r="H220" s="17" t="s">
        <v>53</v>
      </c>
      <c r="I220" s="1">
        <v>3</v>
      </c>
      <c r="J220" s="1">
        <v>380.03129999999999</v>
      </c>
    </row>
    <row r="221" spans="1:10" x14ac:dyDescent="0.25">
      <c r="A221" s="17" t="s">
        <v>459</v>
      </c>
      <c r="B221" s="17">
        <v>2021</v>
      </c>
      <c r="C221" s="17" t="s">
        <v>23</v>
      </c>
      <c r="D221" s="1" t="s">
        <v>257</v>
      </c>
      <c r="E221" s="17" t="s">
        <v>539</v>
      </c>
      <c r="F221" s="17" t="s">
        <v>250</v>
      </c>
      <c r="G221" s="17" t="s">
        <v>53</v>
      </c>
      <c r="H221" s="17" t="s">
        <v>53</v>
      </c>
      <c r="I221" s="1">
        <v>4</v>
      </c>
      <c r="J221" s="1">
        <v>176.79160000000002</v>
      </c>
    </row>
    <row r="222" spans="1:10" x14ac:dyDescent="0.25">
      <c r="A222" s="17" t="s">
        <v>459</v>
      </c>
      <c r="B222" s="17">
        <v>2021</v>
      </c>
      <c r="C222" s="17" t="s">
        <v>23</v>
      </c>
      <c r="D222" s="1" t="s">
        <v>138</v>
      </c>
      <c r="E222" s="17" t="s">
        <v>331</v>
      </c>
      <c r="F222" s="17" t="s">
        <v>250</v>
      </c>
      <c r="G222" s="17" t="s">
        <v>53</v>
      </c>
      <c r="H222" s="17" t="s">
        <v>53</v>
      </c>
      <c r="I222" s="1">
        <v>6</v>
      </c>
      <c r="J222" s="1">
        <v>7086.0725999999995</v>
      </c>
    </row>
    <row r="223" spans="1:10" x14ac:dyDescent="0.25">
      <c r="A223" s="17" t="s">
        <v>459</v>
      </c>
      <c r="B223" s="17">
        <v>2021</v>
      </c>
      <c r="C223" s="17" t="s">
        <v>23</v>
      </c>
      <c r="D223" s="1" t="s">
        <v>140</v>
      </c>
      <c r="E223" s="17" t="s">
        <v>333</v>
      </c>
      <c r="F223" s="17" t="s">
        <v>250</v>
      </c>
      <c r="G223" s="17" t="s">
        <v>53</v>
      </c>
      <c r="H223" s="17" t="s">
        <v>53</v>
      </c>
      <c r="I223" s="1">
        <v>21</v>
      </c>
      <c r="J223" s="1">
        <v>67.56434999999999</v>
      </c>
    </row>
    <row r="224" spans="1:10" x14ac:dyDescent="0.25">
      <c r="A224" s="17" t="s">
        <v>459</v>
      </c>
      <c r="B224" s="17">
        <v>2021</v>
      </c>
      <c r="C224" s="17" t="s">
        <v>23</v>
      </c>
      <c r="D224" s="1" t="s">
        <v>142</v>
      </c>
      <c r="E224" s="17" t="s">
        <v>335</v>
      </c>
      <c r="F224" s="17" t="s">
        <v>250</v>
      </c>
      <c r="G224" s="17" t="s">
        <v>53</v>
      </c>
      <c r="H224" s="17" t="s">
        <v>53</v>
      </c>
      <c r="I224" s="1">
        <v>6</v>
      </c>
      <c r="J224" s="1">
        <v>921.84400000000005</v>
      </c>
    </row>
    <row r="225" spans="1:10" x14ac:dyDescent="0.25">
      <c r="A225" s="17" t="s">
        <v>459</v>
      </c>
      <c r="B225" s="17">
        <v>2021</v>
      </c>
      <c r="C225" s="17" t="s">
        <v>23</v>
      </c>
      <c r="D225" s="1" t="s">
        <v>258</v>
      </c>
      <c r="E225" s="17" t="s">
        <v>540</v>
      </c>
      <c r="F225" s="17" t="s">
        <v>250</v>
      </c>
      <c r="G225" s="17" t="s">
        <v>53</v>
      </c>
      <c r="H225" s="17" t="s">
        <v>53</v>
      </c>
      <c r="I225" s="1">
        <v>6</v>
      </c>
      <c r="J225" s="1">
        <v>1161.3637000000001</v>
      </c>
    </row>
    <row r="226" spans="1:10" x14ac:dyDescent="0.25">
      <c r="A226" s="17" t="s">
        <v>459</v>
      </c>
      <c r="B226" s="17">
        <v>2021</v>
      </c>
      <c r="C226" s="17" t="s">
        <v>23</v>
      </c>
      <c r="D226" s="1" t="s">
        <v>143</v>
      </c>
      <c r="E226" s="17" t="s">
        <v>265</v>
      </c>
      <c r="F226" s="17" t="s">
        <v>250</v>
      </c>
      <c r="G226" s="17" t="s">
        <v>53</v>
      </c>
      <c r="H226" s="17" t="s">
        <v>53</v>
      </c>
      <c r="I226" s="1">
        <v>15</v>
      </c>
      <c r="J226" s="1">
        <v>1975.5606999999998</v>
      </c>
    </row>
    <row r="227" spans="1:10" x14ac:dyDescent="0.25">
      <c r="A227" s="17" t="s">
        <v>459</v>
      </c>
      <c r="B227" s="17">
        <v>2021</v>
      </c>
      <c r="C227" s="17" t="s">
        <v>23</v>
      </c>
      <c r="D227" s="1" t="s">
        <v>443</v>
      </c>
      <c r="E227" s="17" t="s">
        <v>24</v>
      </c>
      <c r="F227" s="17" t="s">
        <v>250</v>
      </c>
      <c r="G227" s="17" t="s">
        <v>53</v>
      </c>
      <c r="H227" s="17" t="s">
        <v>53</v>
      </c>
      <c r="I227" s="1">
        <v>12</v>
      </c>
      <c r="J227" s="1">
        <v>999.99999999999989</v>
      </c>
    </row>
    <row r="228" spans="1:10" x14ac:dyDescent="0.25">
      <c r="A228" s="17" t="s">
        <v>459</v>
      </c>
      <c r="B228" s="17">
        <v>2021</v>
      </c>
      <c r="C228" s="17" t="s">
        <v>23</v>
      </c>
      <c r="D228" s="1" t="s">
        <v>146</v>
      </c>
      <c r="E228" s="17" t="s">
        <v>338</v>
      </c>
      <c r="F228" s="17" t="s">
        <v>250</v>
      </c>
      <c r="G228" s="17" t="s">
        <v>53</v>
      </c>
      <c r="H228" s="17" t="s">
        <v>53</v>
      </c>
      <c r="I228" s="1">
        <v>11</v>
      </c>
      <c r="J228" s="1">
        <v>1991.1749000000002</v>
      </c>
    </row>
    <row r="229" spans="1:10" x14ac:dyDescent="0.25">
      <c r="A229" s="17" t="s">
        <v>459</v>
      </c>
      <c r="B229" s="17">
        <v>2021</v>
      </c>
      <c r="C229" s="17" t="s">
        <v>23</v>
      </c>
      <c r="D229" s="1" t="s">
        <v>147</v>
      </c>
      <c r="E229" s="17" t="s">
        <v>339</v>
      </c>
      <c r="F229" s="17" t="s">
        <v>250</v>
      </c>
      <c r="G229" s="17" t="s">
        <v>53</v>
      </c>
      <c r="H229" s="17" t="s">
        <v>53</v>
      </c>
      <c r="I229" s="1">
        <v>11</v>
      </c>
      <c r="J229" s="1">
        <v>6340.4482999999991</v>
      </c>
    </row>
    <row r="230" spans="1:10" x14ac:dyDescent="0.25">
      <c r="A230" s="17" t="s">
        <v>459</v>
      </c>
      <c r="B230" s="17">
        <v>2021</v>
      </c>
      <c r="C230" s="17" t="s">
        <v>23</v>
      </c>
      <c r="D230" s="1" t="s">
        <v>37</v>
      </c>
      <c r="E230" s="17" t="s">
        <v>69</v>
      </c>
      <c r="F230" s="17" t="s">
        <v>250</v>
      </c>
      <c r="G230" s="17" t="s">
        <v>53</v>
      </c>
      <c r="H230" s="17" t="s">
        <v>53</v>
      </c>
      <c r="I230" s="1">
        <v>24</v>
      </c>
      <c r="J230" s="1">
        <v>24881.673699999999</v>
      </c>
    </row>
    <row r="231" spans="1:10" x14ac:dyDescent="0.25">
      <c r="A231" s="17" t="s">
        <v>459</v>
      </c>
      <c r="B231" s="17">
        <v>2021</v>
      </c>
      <c r="C231" s="17" t="s">
        <v>23</v>
      </c>
      <c r="D231" s="1" t="s">
        <v>152</v>
      </c>
      <c r="E231" s="17" t="s">
        <v>342</v>
      </c>
      <c r="F231" s="17" t="s">
        <v>250</v>
      </c>
      <c r="G231" s="17" t="s">
        <v>53</v>
      </c>
      <c r="H231" s="17" t="s">
        <v>53</v>
      </c>
      <c r="I231" s="1">
        <v>6</v>
      </c>
      <c r="J231" s="1">
        <v>721.65460000000007</v>
      </c>
    </row>
    <row r="232" spans="1:10" x14ac:dyDescent="0.25">
      <c r="A232" s="17" t="s">
        <v>459</v>
      </c>
      <c r="B232" s="17">
        <v>2021</v>
      </c>
      <c r="C232" s="17" t="s">
        <v>23</v>
      </c>
      <c r="D232" s="1" t="s">
        <v>259</v>
      </c>
      <c r="E232" s="17" t="s">
        <v>24</v>
      </c>
      <c r="F232" s="17" t="s">
        <v>250</v>
      </c>
      <c r="G232" s="17" t="s">
        <v>53</v>
      </c>
      <c r="H232" s="17" t="s">
        <v>53</v>
      </c>
      <c r="I232" s="1">
        <v>1</v>
      </c>
      <c r="J232" s="1">
        <v>41.319600000000001</v>
      </c>
    </row>
    <row r="233" spans="1:10" x14ac:dyDescent="0.25">
      <c r="A233" s="17" t="s">
        <v>459</v>
      </c>
      <c r="B233" s="17">
        <v>2021</v>
      </c>
      <c r="C233" s="17" t="s">
        <v>23</v>
      </c>
      <c r="D233" s="1" t="s">
        <v>166</v>
      </c>
      <c r="E233" s="17" t="s">
        <v>266</v>
      </c>
      <c r="F233" s="17" t="s">
        <v>250</v>
      </c>
      <c r="G233" s="17" t="s">
        <v>53</v>
      </c>
      <c r="H233" s="17" t="s">
        <v>53</v>
      </c>
      <c r="I233" s="1">
        <v>38</v>
      </c>
      <c r="J233" s="1">
        <v>3907.8735999999999</v>
      </c>
    </row>
    <row r="234" spans="1:10" x14ac:dyDescent="0.25">
      <c r="A234" s="17" t="s">
        <v>459</v>
      </c>
      <c r="B234" s="17">
        <v>2021</v>
      </c>
      <c r="C234" s="17" t="s">
        <v>23</v>
      </c>
      <c r="D234" s="1" t="s">
        <v>260</v>
      </c>
      <c r="E234" s="17" t="s">
        <v>541</v>
      </c>
      <c r="F234" s="17" t="s">
        <v>250</v>
      </c>
      <c r="G234" s="17" t="s">
        <v>53</v>
      </c>
      <c r="H234" s="17" t="s">
        <v>53</v>
      </c>
      <c r="I234" s="1">
        <v>7</v>
      </c>
      <c r="J234" s="1">
        <v>201.41449999999998</v>
      </c>
    </row>
    <row r="235" spans="1:10" x14ac:dyDescent="0.25">
      <c r="A235" s="17" t="s">
        <v>459</v>
      </c>
      <c r="B235" s="17">
        <v>2021</v>
      </c>
      <c r="C235" s="17" t="s">
        <v>23</v>
      </c>
      <c r="D235" s="1" t="s">
        <v>177</v>
      </c>
      <c r="E235" s="17" t="s">
        <v>24</v>
      </c>
      <c r="F235" s="17" t="s">
        <v>250</v>
      </c>
      <c r="G235" s="17" t="s">
        <v>53</v>
      </c>
      <c r="H235" s="17" t="s">
        <v>53</v>
      </c>
      <c r="I235" s="1">
        <v>14</v>
      </c>
      <c r="J235" s="1">
        <v>26998.400000000001</v>
      </c>
    </row>
    <row r="236" spans="1:10" x14ac:dyDescent="0.25">
      <c r="A236" s="17" t="s">
        <v>459</v>
      </c>
      <c r="B236" s="17">
        <v>2021</v>
      </c>
      <c r="C236" s="17" t="s">
        <v>23</v>
      </c>
      <c r="D236" s="1" t="s">
        <v>178</v>
      </c>
      <c r="E236" s="17" t="s">
        <v>24</v>
      </c>
      <c r="F236" s="17" t="s">
        <v>250</v>
      </c>
      <c r="G236" s="17" t="s">
        <v>53</v>
      </c>
      <c r="H236" s="17" t="s">
        <v>53</v>
      </c>
      <c r="I236" s="1">
        <v>13</v>
      </c>
      <c r="J236" s="1">
        <v>3296.2330000000002</v>
      </c>
    </row>
    <row r="237" spans="1:10" x14ac:dyDescent="0.25">
      <c r="A237" s="17" t="s">
        <v>459</v>
      </c>
      <c r="B237" s="17">
        <v>2021</v>
      </c>
      <c r="C237" s="17" t="s">
        <v>23</v>
      </c>
      <c r="D237" s="1" t="s">
        <v>181</v>
      </c>
      <c r="E237" s="17" t="s">
        <v>362</v>
      </c>
      <c r="F237" s="17" t="s">
        <v>250</v>
      </c>
      <c r="G237" s="17" t="s">
        <v>53</v>
      </c>
      <c r="H237" s="17" t="s">
        <v>53</v>
      </c>
      <c r="I237" s="1">
        <v>6</v>
      </c>
      <c r="J237" s="1">
        <v>1000</v>
      </c>
    </row>
    <row r="238" spans="1:10" x14ac:dyDescent="0.25">
      <c r="A238" s="17" t="s">
        <v>459</v>
      </c>
      <c r="B238" s="17">
        <v>2021</v>
      </c>
      <c r="C238" s="17" t="s">
        <v>23</v>
      </c>
      <c r="D238" s="1" t="s">
        <v>186</v>
      </c>
      <c r="E238" s="17" t="s">
        <v>366</v>
      </c>
      <c r="F238" s="17" t="s">
        <v>250</v>
      </c>
      <c r="G238" s="17" t="s">
        <v>53</v>
      </c>
      <c r="H238" s="17" t="s">
        <v>53</v>
      </c>
      <c r="I238" s="1">
        <v>13</v>
      </c>
      <c r="J238" s="1">
        <v>12756.830499999998</v>
      </c>
    </row>
    <row r="239" spans="1:10" x14ac:dyDescent="0.25">
      <c r="A239" s="17" t="s">
        <v>459</v>
      </c>
      <c r="B239" s="17">
        <v>2021</v>
      </c>
      <c r="C239" s="17" t="s">
        <v>23</v>
      </c>
      <c r="D239" s="1" t="s">
        <v>35</v>
      </c>
      <c r="E239" s="17" t="s">
        <v>67</v>
      </c>
      <c r="F239" s="17" t="s">
        <v>250</v>
      </c>
      <c r="G239" s="17">
        <v>10</v>
      </c>
      <c r="H239" s="17">
        <v>804.04549999999995</v>
      </c>
      <c r="I239" s="1">
        <v>10</v>
      </c>
      <c r="J239" s="1">
        <v>804.04549999999995</v>
      </c>
    </row>
    <row r="240" spans="1:10" x14ac:dyDescent="0.25">
      <c r="A240" s="17" t="s">
        <v>459</v>
      </c>
      <c r="B240" s="17">
        <v>2021</v>
      </c>
      <c r="C240" s="17" t="s">
        <v>23</v>
      </c>
      <c r="D240" s="1" t="s">
        <v>32</v>
      </c>
      <c r="E240" s="17" t="s">
        <v>64</v>
      </c>
      <c r="F240" s="17" t="s">
        <v>250</v>
      </c>
      <c r="G240" s="17" t="s">
        <v>53</v>
      </c>
      <c r="H240" s="17" t="s">
        <v>53</v>
      </c>
      <c r="I240" s="1">
        <v>16</v>
      </c>
      <c r="J240" s="1">
        <v>6648.4116999999997</v>
      </c>
    </row>
    <row r="241" spans="1:10" x14ac:dyDescent="0.25">
      <c r="A241" s="17" t="s">
        <v>459</v>
      </c>
      <c r="B241" s="17">
        <v>2021</v>
      </c>
      <c r="C241" s="17" t="s">
        <v>23</v>
      </c>
      <c r="D241" s="1" t="s">
        <v>261</v>
      </c>
      <c r="E241" s="17" t="s">
        <v>542</v>
      </c>
      <c r="F241" s="17" t="s">
        <v>250</v>
      </c>
      <c r="G241" s="17" t="s">
        <v>53</v>
      </c>
      <c r="H241" s="17" t="s">
        <v>53</v>
      </c>
      <c r="I241" s="1">
        <v>6</v>
      </c>
      <c r="J241" s="1">
        <v>1187.3430000000001</v>
      </c>
    </row>
    <row r="242" spans="1:10" x14ac:dyDescent="0.25">
      <c r="A242" s="17" t="s">
        <v>459</v>
      </c>
      <c r="B242" s="17">
        <v>2021</v>
      </c>
      <c r="C242" s="17" t="s">
        <v>23</v>
      </c>
      <c r="D242" s="1" t="s">
        <v>31</v>
      </c>
      <c r="E242" s="17" t="s">
        <v>62</v>
      </c>
      <c r="F242" s="17" t="s">
        <v>250</v>
      </c>
      <c r="G242" s="17" t="s">
        <v>53</v>
      </c>
      <c r="H242" s="17" t="s">
        <v>53</v>
      </c>
      <c r="I242" s="1">
        <v>37</v>
      </c>
      <c r="J242" s="1">
        <v>2933.3836000000001</v>
      </c>
    </row>
    <row r="243" spans="1:10" x14ac:dyDescent="0.25">
      <c r="A243" s="17" t="s">
        <v>459</v>
      </c>
      <c r="B243" s="17">
        <v>2021</v>
      </c>
      <c r="C243" s="17" t="s">
        <v>23</v>
      </c>
      <c r="D243" s="1" t="s">
        <v>262</v>
      </c>
      <c r="E243" s="17" t="s">
        <v>543</v>
      </c>
      <c r="F243" s="17" t="s">
        <v>250</v>
      </c>
      <c r="G243" s="17" t="s">
        <v>53</v>
      </c>
      <c r="H243" s="17" t="s">
        <v>53</v>
      </c>
      <c r="I243" s="1">
        <v>28</v>
      </c>
      <c r="J243" s="1">
        <v>1449.1923000000004</v>
      </c>
    </row>
    <row r="244" spans="1:10" x14ac:dyDescent="0.25">
      <c r="A244" s="17" t="s">
        <v>459</v>
      </c>
      <c r="B244" s="17">
        <v>2021</v>
      </c>
      <c r="C244" s="17" t="s">
        <v>23</v>
      </c>
      <c r="D244" s="1" t="s">
        <v>544</v>
      </c>
      <c r="E244" s="17" t="s">
        <v>268</v>
      </c>
      <c r="F244" s="17" t="s">
        <v>250</v>
      </c>
      <c r="G244" s="17" t="s">
        <v>53</v>
      </c>
      <c r="H244" s="17" t="s">
        <v>53</v>
      </c>
      <c r="I244" s="1">
        <v>14</v>
      </c>
      <c r="J244" s="1">
        <v>5531.1265999999987</v>
      </c>
    </row>
    <row r="245" spans="1:10" x14ac:dyDescent="0.25">
      <c r="A245" s="17" t="s">
        <v>459</v>
      </c>
      <c r="B245" s="17">
        <v>2021</v>
      </c>
      <c r="C245" s="17" t="s">
        <v>23</v>
      </c>
      <c r="D245" s="1" t="s">
        <v>219</v>
      </c>
      <c r="E245" s="17" t="s">
        <v>271</v>
      </c>
      <c r="F245" s="17" t="s">
        <v>250</v>
      </c>
      <c r="G245" s="17" t="s">
        <v>53</v>
      </c>
      <c r="H245" s="17" t="s">
        <v>53</v>
      </c>
      <c r="I245" s="1">
        <v>11</v>
      </c>
      <c r="J245" s="1">
        <v>2000</v>
      </c>
    </row>
  </sheetData>
  <mergeCells count="2">
    <mergeCell ref="A2:J2"/>
    <mergeCell ref="A216:J216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Nitin Pagar (PSD)</cp:lastModifiedBy>
  <dcterms:created xsi:type="dcterms:W3CDTF">2020-12-08T07:52:50Z</dcterms:created>
  <dcterms:modified xsi:type="dcterms:W3CDTF">2021-09-21T09:03:03Z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2021-09-21T09:03:02Z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bd1052d8-31a4-4ee6-97fa-a0bd8a32c663</vt:lpwstr>
  </property>
  <property fmtid="{D5CDD505-2E9C-101B-9397-08002B2CF9AE}" pid="8" name="MSIP_Label_f4479928-bf72-407d-92c0-68909117d533_ContentBits">
    <vt:lpwstr>2</vt:lpwstr>
  </property>
</Properties>
</file>